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juni Opdatering m nye AMU kurser_30juni2025\Excel opdatering nye links\"/>
    </mc:Choice>
  </mc:AlternateContent>
  <bookViews>
    <workbookView xWindow="0" yWindow="0" windowWidth="28800" windowHeight="12180"/>
  </bookViews>
  <sheets>
    <sheet name="positivlisten" sheetId="2" r:id="rId1"/>
    <sheet name="Ark1" sheetId="3" state="hidden" r:id="rId2"/>
  </sheets>
  <definedNames>
    <definedName name="_AMO_UniqueIdentifier" hidden="1">"'d2784ba5-db99-4d60-b03b-9336c60cc7a3'"</definedName>
    <definedName name="_xlnm._FilterDatabase" localSheetId="1" hidden="1">'Ark1'!$A$1:$H$395</definedName>
    <definedName name="_xlnm._FilterDatabase" localSheetId="0" hidden="1">positivlisten!$A$2:$M$398</definedName>
    <definedName name="Liste_RBR_hs">#REF!</definedName>
    <definedName name="Stillingsbetegnelse" localSheetId="0">#REF!</definedName>
    <definedName name="Stillingsbetegnelse">#REF!</definedName>
    <definedName name="_xlnm.Print_Area" localSheetId="0">positivlisten!$A$1:$G$398</definedName>
    <definedName name="_xlnm.Print_Titles" localSheetId="0">positivlisten!$2:$2</definedName>
    <definedName name="Z_DBF1899E_44AC_4952_A6C0_32FB203507C5_.wvu.PrintTitles" localSheetId="0" hidden="1">positivlisten!$2:$2</definedName>
    <definedName name="Z_FBBBE283_DF30_46C6_8C6C_EB9E00BF157C_.wvu.PrintTitles" localSheetId="0" hidden="1">positivlisten!$2:$2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8" i="2" l="1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6" i="2"/>
  <c r="M265" i="2"/>
  <c r="M264" i="2"/>
  <c r="M263" i="2"/>
  <c r="M261" i="2"/>
  <c r="M259" i="2"/>
  <c r="M258" i="2"/>
  <c r="M257" i="2"/>
  <c r="M256" i="2"/>
  <c r="M255" i="2"/>
  <c r="M254" i="2"/>
  <c r="M253" i="2"/>
  <c r="M252" i="2"/>
  <c r="M251" i="2"/>
  <c r="M248" i="2"/>
  <c r="M246" i="2"/>
  <c r="M245" i="2"/>
  <c r="M244" i="2"/>
  <c r="M243" i="2"/>
  <c r="M242" i="2"/>
  <c r="M240" i="2"/>
  <c r="M235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2" i="2"/>
  <c r="M175" i="2"/>
  <c r="M168" i="2"/>
  <c r="M159" i="2"/>
  <c r="M157" i="2"/>
  <c r="M156" i="2"/>
  <c r="M155" i="2"/>
  <c r="M154" i="2"/>
  <c r="M153" i="2"/>
  <c r="M151" i="2"/>
  <c r="M150" i="2"/>
  <c r="M149" i="2"/>
  <c r="M144" i="2"/>
  <c r="M143" i="2"/>
  <c r="M142" i="2"/>
  <c r="M141" i="2"/>
  <c r="M131" i="2"/>
  <c r="M129" i="2"/>
  <c r="M128" i="2"/>
  <c r="M127" i="2"/>
  <c r="M126" i="2"/>
  <c r="M125" i="2"/>
  <c r="M123" i="2"/>
  <c r="M120" i="2"/>
  <c r="M119" i="2"/>
  <c r="M118" i="2"/>
  <c r="M117" i="2"/>
  <c r="M116" i="2"/>
  <c r="M114" i="2"/>
  <c r="M113" i="2"/>
  <c r="M112" i="2"/>
  <c r="M111" i="2"/>
  <c r="M110" i="2"/>
  <c r="M108" i="2"/>
  <c r="M107" i="2"/>
  <c r="M106" i="2"/>
  <c r="M104" i="2"/>
  <c r="M103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5" i="2"/>
  <c r="M64" i="2"/>
  <c r="M63" i="2"/>
  <c r="M62" i="2"/>
  <c r="M61" i="2"/>
  <c r="M59" i="2"/>
  <c r="M58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1" i="2"/>
  <c r="M27" i="2"/>
  <c r="M25" i="2"/>
  <c r="M24" i="2"/>
  <c r="M23" i="2"/>
  <c r="M22" i="2"/>
  <c r="M17" i="2"/>
  <c r="M16" i="2"/>
  <c r="M15" i="2"/>
  <c r="M10" i="2"/>
  <c r="M8" i="2"/>
  <c r="J310" i="2" l="1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09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251" i="2"/>
  <c r="J242" i="2"/>
  <c r="J243" i="2"/>
  <c r="J244" i="2"/>
  <c r="J245" i="2"/>
  <c r="J246" i="2"/>
  <c r="J247" i="2"/>
  <c r="J248" i="2"/>
  <c r="J240" i="2"/>
  <c r="J235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184" i="2"/>
  <c r="J154" i="2"/>
  <c r="J155" i="2"/>
  <c r="J156" i="2"/>
  <c r="J157" i="2"/>
  <c r="J158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234" i="2"/>
  <c r="J236" i="2"/>
  <c r="J237" i="2"/>
  <c r="J238" i="2"/>
  <c r="J249" i="2"/>
  <c r="J308" i="2"/>
  <c r="J153" i="2"/>
  <c r="J150" i="2"/>
  <c r="J151" i="2"/>
  <c r="J149" i="2"/>
  <c r="J142" i="2"/>
  <c r="J143" i="2"/>
  <c r="J144" i="2"/>
  <c r="J145" i="2"/>
  <c r="J141" i="2"/>
  <c r="J131" i="2"/>
  <c r="J126" i="2"/>
  <c r="J127" i="2"/>
  <c r="J128" i="2"/>
  <c r="J129" i="2"/>
  <c r="J125" i="2"/>
  <c r="J123" i="2"/>
  <c r="J117" i="2"/>
  <c r="J118" i="2"/>
  <c r="J119" i="2"/>
  <c r="J120" i="2"/>
  <c r="J116" i="2"/>
  <c r="J68" i="2"/>
  <c r="J69" i="2"/>
  <c r="J70" i="2"/>
  <c r="J86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7" i="2"/>
  <c r="J88" i="2"/>
  <c r="J89" i="2"/>
  <c r="J92" i="2"/>
  <c r="J94" i="2"/>
  <c r="K94" i="2" s="1"/>
  <c r="J90" i="2"/>
  <c r="J91" i="2"/>
  <c r="J93" i="2"/>
  <c r="J95" i="2"/>
  <c r="J96" i="2"/>
  <c r="J97" i="2"/>
  <c r="J98" i="2"/>
  <c r="J99" i="2"/>
  <c r="J100" i="2"/>
  <c r="J101" i="2"/>
  <c r="J102" i="2"/>
  <c r="J103" i="2"/>
  <c r="J104" i="2"/>
  <c r="K104" i="2" s="1"/>
  <c r="J105" i="2"/>
  <c r="J106" i="2"/>
  <c r="J107" i="2"/>
  <c r="J108" i="2"/>
  <c r="J109" i="2"/>
  <c r="J110" i="2"/>
  <c r="J111" i="2"/>
  <c r="J112" i="2"/>
  <c r="J113" i="2"/>
  <c r="J114" i="2"/>
  <c r="J67" i="2"/>
  <c r="J59" i="2"/>
  <c r="J60" i="2"/>
  <c r="J61" i="2"/>
  <c r="J62" i="2"/>
  <c r="J63" i="2"/>
  <c r="J64" i="2"/>
  <c r="J65" i="2"/>
  <c r="J58" i="2"/>
  <c r="J52" i="2"/>
  <c r="J53" i="2"/>
  <c r="J54" i="2"/>
  <c r="J55" i="2"/>
  <c r="J56" i="2"/>
  <c r="J41" i="2"/>
  <c r="J42" i="2"/>
  <c r="J43" i="2"/>
  <c r="J44" i="2"/>
  <c r="J45" i="2"/>
  <c r="J46" i="2"/>
  <c r="J47" i="2"/>
  <c r="J48" i="2"/>
  <c r="J49" i="2"/>
  <c r="J50" i="2"/>
  <c r="J51" i="2"/>
  <c r="J35" i="2"/>
  <c r="J36" i="2"/>
  <c r="J37" i="2"/>
  <c r="J38" i="2"/>
  <c r="J39" i="2"/>
  <c r="J40" i="2"/>
  <c r="J34" i="2"/>
  <c r="J32" i="2"/>
  <c r="J31" i="2"/>
  <c r="J27" i="2"/>
  <c r="J23" i="2"/>
  <c r="J24" i="2"/>
  <c r="J25" i="2"/>
  <c r="J22" i="2"/>
  <c r="J17" i="2"/>
  <c r="J16" i="2"/>
  <c r="J15" i="2"/>
  <c r="J10" i="2"/>
  <c r="K10" i="2" s="1"/>
  <c r="J6" i="2"/>
  <c r="J8" i="2"/>
  <c r="K8" i="2" s="1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4" i="2"/>
  <c r="I235" i="2"/>
  <c r="I236" i="2"/>
  <c r="I237" i="2"/>
  <c r="I238" i="2"/>
  <c r="I240" i="2"/>
  <c r="I242" i="2"/>
  <c r="I243" i="2"/>
  <c r="I244" i="2"/>
  <c r="I245" i="2"/>
  <c r="I246" i="2"/>
  <c r="I247" i="2"/>
  <c r="I248" i="2"/>
  <c r="I249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105" i="2"/>
  <c r="I104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86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7" i="2"/>
  <c r="I88" i="2"/>
  <c r="I89" i="2"/>
  <c r="I92" i="2"/>
  <c r="I94" i="2"/>
  <c r="I90" i="2"/>
  <c r="I91" i="2"/>
  <c r="I93" i="2"/>
  <c r="I95" i="2"/>
  <c r="I96" i="2"/>
  <c r="I97" i="2"/>
  <c r="I98" i="2"/>
  <c r="I99" i="2"/>
  <c r="I100" i="2"/>
  <c r="I101" i="2"/>
  <c r="I102" i="2"/>
  <c r="I103" i="2"/>
  <c r="I3" i="2"/>
  <c r="K92" i="2"/>
  <c r="J20" i="2" l="1"/>
  <c r="K398" i="2" l="1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6" i="2"/>
  <c r="K265" i="2"/>
  <c r="K261" i="2"/>
  <c r="K258" i="2"/>
  <c r="K257" i="2"/>
  <c r="K256" i="2"/>
  <c r="K254" i="2"/>
  <c r="K253" i="2"/>
  <c r="K252" i="2"/>
  <c r="K251" i="2"/>
  <c r="K248" i="2"/>
  <c r="K246" i="2"/>
  <c r="K245" i="2"/>
  <c r="K244" i="2"/>
  <c r="K243" i="2"/>
  <c r="K242" i="2"/>
  <c r="K235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57" i="2"/>
  <c r="K156" i="2"/>
  <c r="K155" i="2"/>
  <c r="K154" i="2"/>
  <c r="K153" i="2"/>
  <c r="K151" i="2"/>
  <c r="K150" i="2"/>
  <c r="K149" i="2"/>
  <c r="K145" i="2"/>
  <c r="K144" i="2"/>
  <c r="K143" i="2"/>
  <c r="K142" i="2"/>
  <c r="K141" i="2"/>
  <c r="K131" i="2"/>
  <c r="K129" i="2"/>
  <c r="K128" i="2"/>
  <c r="K127" i="2"/>
  <c r="K126" i="2"/>
  <c r="K125" i="2"/>
  <c r="K123" i="2"/>
  <c r="K120" i="2"/>
  <c r="K119" i="2"/>
  <c r="K118" i="2"/>
  <c r="K117" i="2"/>
  <c r="K116" i="2"/>
  <c r="K114" i="2"/>
  <c r="K113" i="2"/>
  <c r="K112" i="2"/>
  <c r="K111" i="2"/>
  <c r="K110" i="2"/>
  <c r="K109" i="2"/>
  <c r="K108" i="2"/>
  <c r="K107" i="2"/>
  <c r="K106" i="2"/>
  <c r="K105" i="2"/>
  <c r="K103" i="2"/>
  <c r="K102" i="2"/>
  <c r="K101" i="2"/>
  <c r="K100" i="2"/>
  <c r="K99" i="2"/>
  <c r="K98" i="2"/>
  <c r="K97" i="2"/>
  <c r="K96" i="2"/>
  <c r="K95" i="2"/>
  <c r="K93" i="2"/>
  <c r="K91" i="2"/>
  <c r="K90" i="2"/>
  <c r="K89" i="2"/>
  <c r="K88" i="2"/>
  <c r="K87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86" i="2"/>
  <c r="K70" i="2"/>
  <c r="K69" i="2"/>
  <c r="K68" i="2"/>
  <c r="K67" i="2"/>
  <c r="K65" i="2"/>
  <c r="K63" i="2"/>
  <c r="K62" i="2"/>
  <c r="K61" i="2"/>
  <c r="K60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27" i="2"/>
  <c r="K25" i="2"/>
  <c r="K24" i="2"/>
  <c r="K23" i="2"/>
  <c r="K31" i="2"/>
  <c r="K20" i="2"/>
  <c r="K17" i="2"/>
  <c r="K16" i="2"/>
  <c r="K15" i="2"/>
  <c r="K268" i="2"/>
  <c r="K267" i="2"/>
  <c r="K264" i="2"/>
  <c r="K263" i="2"/>
  <c r="K262" i="2"/>
  <c r="K260" i="2"/>
  <c r="K259" i="2"/>
  <c r="K255" i="2"/>
  <c r="K247" i="2"/>
  <c r="K240" i="2"/>
  <c r="K184" i="2"/>
  <c r="K175" i="2"/>
  <c r="K168" i="2"/>
  <c r="K64" i="2"/>
  <c r="K59" i="2"/>
  <c r="K32" i="2"/>
  <c r="K308" i="2"/>
  <c r="K249" i="2"/>
  <c r="K238" i="2"/>
  <c r="K237" i="2"/>
  <c r="K236" i="2"/>
  <c r="K234" i="2"/>
  <c r="K181" i="2"/>
  <c r="K180" i="2"/>
  <c r="K179" i="2"/>
  <c r="K178" i="2"/>
  <c r="K177" i="2"/>
  <c r="K176" i="2"/>
  <c r="K174" i="2"/>
  <c r="K173" i="2"/>
  <c r="K172" i="2"/>
  <c r="K171" i="2"/>
  <c r="K170" i="2"/>
  <c r="K169" i="2"/>
  <c r="K167" i="2"/>
  <c r="K166" i="2"/>
  <c r="K165" i="2"/>
  <c r="K164" i="2"/>
  <c r="K163" i="2"/>
  <c r="K162" i="2"/>
  <c r="K161" i="2"/>
  <c r="K158" i="2"/>
  <c r="J152" i="2"/>
  <c r="K152" i="2" s="1"/>
  <c r="J148" i="2"/>
  <c r="K148" i="2" s="1"/>
  <c r="J147" i="2"/>
  <c r="K147" i="2" s="1"/>
  <c r="J140" i="2"/>
  <c r="K140" i="2" s="1"/>
  <c r="J139" i="2"/>
  <c r="K139" i="2" s="1"/>
  <c r="J138" i="2"/>
  <c r="K138" i="2" s="1"/>
  <c r="J137" i="2"/>
  <c r="K137" i="2" s="1"/>
  <c r="J136" i="2"/>
  <c r="K136" i="2" s="1"/>
  <c r="J135" i="2"/>
  <c r="K135" i="2" s="1"/>
  <c r="J134" i="2"/>
  <c r="K134" i="2" s="1"/>
  <c r="J133" i="2"/>
  <c r="K133" i="2" s="1"/>
  <c r="J130" i="2"/>
  <c r="K130" i="2" s="1"/>
  <c r="J124" i="2"/>
  <c r="K124" i="2" s="1"/>
  <c r="J122" i="2"/>
  <c r="K122" i="2" s="1"/>
  <c r="J121" i="2"/>
  <c r="K121" i="2" s="1"/>
  <c r="J115" i="2"/>
  <c r="K115" i="2" s="1"/>
  <c r="J66" i="2"/>
  <c r="K66" i="2" s="1"/>
  <c r="J57" i="2"/>
  <c r="K57" i="2" s="1"/>
  <c r="J33" i="2"/>
  <c r="K33" i="2" s="1"/>
  <c r="J30" i="2"/>
  <c r="K30" i="2" s="1"/>
  <c r="J29" i="2"/>
  <c r="K29" i="2" s="1"/>
  <c r="J28" i="2"/>
  <c r="K28" i="2" s="1"/>
  <c r="J26" i="2"/>
  <c r="K26" i="2" s="1"/>
  <c r="J21" i="2"/>
  <c r="K21" i="2" s="1"/>
  <c r="J19" i="2"/>
  <c r="K19" i="2" s="1"/>
  <c r="J18" i="2"/>
  <c r="K18" i="2" s="1"/>
  <c r="J14" i="2"/>
  <c r="K14" i="2" s="1"/>
  <c r="J13" i="2"/>
  <c r="K13" i="2" s="1"/>
  <c r="J12" i="2"/>
  <c r="K12" i="2" s="1"/>
  <c r="J11" i="2"/>
  <c r="K11" i="2" s="1"/>
  <c r="J9" i="2"/>
  <c r="K9" i="2" s="1"/>
  <c r="J7" i="2"/>
  <c r="K7" i="2" s="1"/>
  <c r="J5" i="2"/>
  <c r="K5" i="2" s="1"/>
  <c r="J4" i="2"/>
  <c r="K4" i="2" s="1"/>
  <c r="K6" i="2"/>
  <c r="K22" i="2"/>
  <c r="J3" i="2"/>
  <c r="K3" i="2" s="1"/>
</calcChain>
</file>

<file path=xl/sharedStrings.xml><?xml version="1.0" encoding="utf-8"?>
<sst xmlns="http://schemas.openxmlformats.org/spreadsheetml/2006/main" count="3986" uniqueCount="736">
  <si>
    <t xml:space="preserve">Erhvervsgruppe 
</t>
  </si>
  <si>
    <t xml:space="preserve">Uddannelsesforløb/kursusnavn/
kursustitel </t>
  </si>
  <si>
    <t>Type uddannelse</t>
  </si>
  <si>
    <t>Kursuskode (AMU-kode/ modulnr. Etc.)</t>
  </si>
  <si>
    <t>Antal ECTS</t>
  </si>
  <si>
    <t>Akademisk arbejde</t>
  </si>
  <si>
    <t>ESG-rapportering</t>
  </si>
  <si>
    <t>Klimaregnskaber</t>
  </si>
  <si>
    <t>Kvalitetsstyring</t>
  </si>
  <si>
    <t>ESG-rapportering, fra compliance til innovation og værdiskabelse</t>
  </si>
  <si>
    <t>Bsim Indeklimasimulering, Grundkursus</t>
  </si>
  <si>
    <t>Grundlæggende GMP</t>
  </si>
  <si>
    <t>LCA Livscyklusvurdering af virksomhedens produktion og services</t>
  </si>
  <si>
    <t>ISO14001 Intern Auditor</t>
  </si>
  <si>
    <t>De nye krav i bygningsreglementet BR18</t>
  </si>
  <si>
    <t>Introduktion til GIS med ArcGis</t>
  </si>
  <si>
    <t>Byggesagsbehandling via Bygogmiljø.dk</t>
  </si>
  <si>
    <t>Grøn omstilling i praksis inkl. ESG rapportering og bæredygtighed</t>
  </si>
  <si>
    <t xml:space="preserve">Kommunikation, samarbejde og byggejura i byggeprocessen </t>
  </si>
  <si>
    <t>Grundlæggende brug af digitale bygningsmodeller</t>
  </si>
  <si>
    <t>Projektlederkurser</t>
  </si>
  <si>
    <t>Bæredygtig forretningsforståelse og ESG-rapportering</t>
  </si>
  <si>
    <t>Revit-kurser</t>
  </si>
  <si>
    <t>MagiCAD-kurser</t>
  </si>
  <si>
    <t>AutoCAD-kurser</t>
  </si>
  <si>
    <t>Bygge og anlæg</t>
  </si>
  <si>
    <t>Ladestandere til elbiler - installation</t>
  </si>
  <si>
    <t>AMU</t>
  </si>
  <si>
    <t>Introduktion til tavlebygning</t>
  </si>
  <si>
    <t>Kabelarbejde - etablering af nyanlæg</t>
  </si>
  <si>
    <t>Råd og svamp - udbedring af råd, svamp og insekt</t>
  </si>
  <si>
    <t>Undertage - Montering af undertage</t>
  </si>
  <si>
    <t>Ajourføring for tømrerbranchen</t>
  </si>
  <si>
    <t>Grundlæggende GVK-godkendt Vinylbelægning</t>
  </si>
  <si>
    <t>Kvalitetssikring af GVK-godkendt vinylbelægning</t>
  </si>
  <si>
    <t xml:space="preserve">GVK-godkendt vinylsvejsning </t>
  </si>
  <si>
    <t xml:space="preserve">Introduktion til gulvbelægning      </t>
  </si>
  <si>
    <t>Elteknik i vvs-installationer</t>
  </si>
  <si>
    <t>Afslibning og efterbehandling af trægulve</t>
  </si>
  <si>
    <t>Kabelmontage - kabler</t>
  </si>
  <si>
    <t>Kabelmontage - føringsveje</t>
  </si>
  <si>
    <t>Køle- fryse- komfortanlæg optimering og eftersyn</t>
  </si>
  <si>
    <t>Køle- fryse- komfortanlæg grundlæggende</t>
  </si>
  <si>
    <t>Sikkerhed ved arbejde med asbestholdige materialer</t>
  </si>
  <si>
    <t>Tavler, konstruktion og installation</t>
  </si>
  <si>
    <t>PCB - Håndtering, fjernelse og bortskaffelse</t>
  </si>
  <si>
    <t>Køleteknik, klargøring og idriftsættelse</t>
  </si>
  <si>
    <t>Restaurering - traditionelle træsamlinger</t>
  </si>
  <si>
    <t>Ressourcer, affald og genanvendelse</t>
  </si>
  <si>
    <t>Vejen som arbejdsplads - Certifikat</t>
  </si>
  <si>
    <t>Grundlæggende elektriske målinger</t>
  </si>
  <si>
    <t>Grøn omstilling i praksis</t>
  </si>
  <si>
    <t>Byggeteknik – mindre byggerier </t>
  </si>
  <si>
    <t>Planlægning og styring af byggeriets processer og ressourcer </t>
  </si>
  <si>
    <t>Bæredygtig byggeri</t>
  </si>
  <si>
    <t>Certificeret Bæredygtighedsrådgiver</t>
  </si>
  <si>
    <t>Syn &amp; Skøn</t>
  </si>
  <si>
    <t>LCA kursus - beregning og dokumentation for begyndere</t>
  </si>
  <si>
    <t>Brandrådgiver brandklasse 2, Modul 1 - Byggelov og Brandklassifikation</t>
  </si>
  <si>
    <t>Brandrådgiver brandklasse 2, Modul 2 - Brandtekniske installationer</t>
  </si>
  <si>
    <t>Brandrådgiver brandklasse 2, Modul 3 - Brandteknisk dokumentation</t>
  </si>
  <si>
    <t>Beskikket bygningssagkyndige</t>
  </si>
  <si>
    <t>Solcelleanlæg</t>
  </si>
  <si>
    <t>Hotel, restauration, køkken, kantine</t>
  </si>
  <si>
    <t>Gastronomisk forståelse i vinsammensætning</t>
  </si>
  <si>
    <t>Det klimavenlige køkken</t>
  </si>
  <si>
    <t>Bæredygtighed på hotel og restaurant</t>
  </si>
  <si>
    <t>Servering og service i restauranten</t>
  </si>
  <si>
    <t>Håndtering af konflikter og klager fra gæsten 2</t>
  </si>
  <si>
    <t>Råvarer i køkkenet - trin 1</t>
  </si>
  <si>
    <t>Gæstevejledning om vinens dyrkning &amp; fremstilling</t>
  </si>
  <si>
    <t>Service og værtskab på hotel og restaurant</t>
  </si>
  <si>
    <t>Servering af øl, drinks og alkoholfrie drikke</t>
  </si>
  <si>
    <t>Præsentation af menuer</t>
  </si>
  <si>
    <t>Intro til madproduktion i professionelle køkkener</t>
  </si>
  <si>
    <t>Plantefars i professionelle køkkener</t>
  </si>
  <si>
    <t>Grønt smørrebrød i professionelle køkkener</t>
  </si>
  <si>
    <t>Bagning med surdej i køkkener</t>
  </si>
  <si>
    <t>Brødbagning for gastronomer</t>
  </si>
  <si>
    <t>Servering ved selskaber og konferencer</t>
  </si>
  <si>
    <t>Økologi i den daglige madproduktion</t>
  </si>
  <si>
    <t>Mad til vegetarer og veganere 2</t>
  </si>
  <si>
    <t>Mad til vegetarer og veganere 1</t>
  </si>
  <si>
    <t>Almen fødevarehygiejne</t>
  </si>
  <si>
    <t>Tilberedning af kolde og lune anretninger</t>
  </si>
  <si>
    <t>Anretning og menusammensætning</t>
  </si>
  <si>
    <t>Grundtilberedning</t>
  </si>
  <si>
    <t>Barista 2: Avanceret tilberedning af kaffedrikke</t>
  </si>
  <si>
    <t>Gæstekommunikation: Hotel og restaurant</t>
  </si>
  <si>
    <t>Tjenerens præsentationsteknikker</t>
  </si>
  <si>
    <t>Barista 1: Tilberedning af kaffe, kakao og the</t>
  </si>
  <si>
    <t>Industriel produktion</t>
  </si>
  <si>
    <t>Introduktion til bæredygtig omstilling</t>
  </si>
  <si>
    <t>Industristillads offshore</t>
  </si>
  <si>
    <t>Sp3b system. indkøring nye plastsprøjtestøbeforme</t>
  </si>
  <si>
    <t>Sp3a. Opti. af drift, plast sprøjtestøbning</t>
  </si>
  <si>
    <t>L-AUS, Arbejde på eller nær ved elektriske installationer</t>
  </si>
  <si>
    <t>Anvendelse af faldsikringsudstyr</t>
  </si>
  <si>
    <t>Fejlretning på sprøjtestøbte emner</t>
  </si>
  <si>
    <t>Anvendelse af termoplastmaterialer</t>
  </si>
  <si>
    <t>Anhugning og komplekse løfteopgaver 2</t>
  </si>
  <si>
    <t>Anhugning og komplekse løfteopgaver 1</t>
  </si>
  <si>
    <t>Introduktion til Additiv fremstilling - 3D print</t>
  </si>
  <si>
    <t>Brandkursus GWO BST</t>
  </si>
  <si>
    <t>Manuel Handling GWO BST</t>
  </si>
  <si>
    <t>Førstehjælp GWO BST</t>
  </si>
  <si>
    <t>Højderedning GWO BST</t>
  </si>
  <si>
    <t>Søredning GWO BST</t>
  </si>
  <si>
    <t>Slinger Signaller GWO SLS</t>
  </si>
  <si>
    <t>Advanced Rescue Training GWO ART</t>
  </si>
  <si>
    <t>Enhanced First Aid GWO EFA</t>
  </si>
  <si>
    <t>GWO Mechanical BTT</t>
  </si>
  <si>
    <t>GWO Electrical BTT</t>
  </si>
  <si>
    <t>GWO Bolt BTT</t>
  </si>
  <si>
    <t>GWO Hydraulic BTT</t>
  </si>
  <si>
    <t>Lift User GWO LU</t>
  </si>
  <si>
    <t>GWO Working at Heights Refresher</t>
  </si>
  <si>
    <t>GWP BST Sea Survival Refresher</t>
  </si>
  <si>
    <t>GWO Enhanced first Aid Refresher</t>
  </si>
  <si>
    <t>BOSIET</t>
  </si>
  <si>
    <t>Microsoft 365 &amp; Windows Server 2019 inkl. Entra ID (Azure-AD) &amp; IT-sikkerhed</t>
  </si>
  <si>
    <t>Developing AI and machine learning solutions with python</t>
  </si>
  <si>
    <t>Lær JavaScript, HTML5 og CSS3 og bliv udvikler</t>
  </si>
  <si>
    <t>Machine Learning with Python – From ML Programmer to ML Architect</t>
  </si>
  <si>
    <t>Microsoft Power BI &amp; Data Visualization Mastery</t>
  </si>
  <si>
    <t>POWER BI</t>
  </si>
  <si>
    <t>Python Collection</t>
  </si>
  <si>
    <t>SQL 2016 Database Development</t>
  </si>
  <si>
    <t xml:space="preserve">SQL Introduktion </t>
  </si>
  <si>
    <t>It og teleteknik</t>
  </si>
  <si>
    <t>Python Programmering – Fra Grundlæggende til Avanceret</t>
  </si>
  <si>
    <t>Grundlæggende programmering med C# Inkl. ASP.NET Core MVC</t>
  </si>
  <si>
    <t>Cloud Computing i praksis</t>
  </si>
  <si>
    <t>IT-Sikkerhed – CyberSecurity</t>
  </si>
  <si>
    <t>Grafisk Design og UI/UX Inkl. ChatGPT &amp; AI-Værktøjer</t>
  </si>
  <si>
    <t>Programmering</t>
  </si>
  <si>
    <t>IT sikkerhed</t>
  </si>
  <si>
    <t>Videregående programmering</t>
  </si>
  <si>
    <t>GDPR-koordinator og Persondataspecialist</t>
  </si>
  <si>
    <t xml:space="preserve">GDPR – ISO 27001 inkl. Persondataforordningen </t>
  </si>
  <si>
    <t xml:space="preserve">Grafisk Design og UI/UX </t>
  </si>
  <si>
    <t>Specialisterne Academy</t>
  </si>
  <si>
    <t>Python Programmering</t>
  </si>
  <si>
    <t>Jern, metal og auto</t>
  </si>
  <si>
    <t>Varmepumpeteknologi på El-Hybride køretøjer</t>
  </si>
  <si>
    <t>Højvolt-batteriteknologi i El-Hybride køretøjer</t>
  </si>
  <si>
    <t>TIG-svejsning proces 141</t>
  </si>
  <si>
    <t>Lysbuesvejsning</t>
  </si>
  <si>
    <t>Reparation &amp; fejlfinding på undervogn &amp; affjedring</t>
  </si>
  <si>
    <t>CNC styr. bearbejdningsmaskiner i smedeindustr.</t>
  </si>
  <si>
    <t>Grundlæggende maskintegning</t>
  </si>
  <si>
    <t>CNC fræsning, klargøring og maskinbetjening</t>
  </si>
  <si>
    <t>CNC drejning, 1-sidet bearbejdning</t>
  </si>
  <si>
    <t>Anvendt svejseteknisk beregning og måling</t>
  </si>
  <si>
    <t>Grundlæggende fejlsøgning, autoområdet</t>
  </si>
  <si>
    <t>Grundlæggende motorstyring, autoområdet</t>
  </si>
  <si>
    <t>Pers. sikkerhed v arbejde med epoxy og isocyanater</t>
  </si>
  <si>
    <t>Vejen som arbejdsplads, autohjælp</t>
  </si>
  <si>
    <t>CNC drejning med C-akse, avanceret (2-sidet)</t>
  </si>
  <si>
    <t>CNC drejning, programmering og opstilling, 2-sidet</t>
  </si>
  <si>
    <t>CNC drejning, programmering med cyklus/dialog</t>
  </si>
  <si>
    <t>CAM drejning</t>
  </si>
  <si>
    <t>CNC fræsning, opspænding og flersidet bearbejdning</t>
  </si>
  <si>
    <t>CNC fræsning, programmering og opstilling, 2-sidet</t>
  </si>
  <si>
    <t>Sikkerhedseftersyn anhuggergrej/udskifteligt udst.</t>
  </si>
  <si>
    <t>TIG-svejs-stumps uleg rør pos PA-PC</t>
  </si>
  <si>
    <t>Materialelære, stål</t>
  </si>
  <si>
    <t>Gassvejsning af stumpsømme - rør proces 311</t>
  </si>
  <si>
    <t>Gassvejsning proces 311</t>
  </si>
  <si>
    <t>Eldrevne/hybride køretøjer, opbygning og service</t>
  </si>
  <si>
    <t>Sikkerhedshåndtering af eldrevne/hybrid køretøjer</t>
  </si>
  <si>
    <t>Hjulafbalancering og kosmetisk optimering</t>
  </si>
  <si>
    <t>Dæktyper (afbalancering og kontrol)</t>
  </si>
  <si>
    <t>TIG-svejs-stumps tynd rustfri plade</t>
  </si>
  <si>
    <t>TIG-svejs-stumps uleg rør alle pos</t>
  </si>
  <si>
    <t>TIG-svejs-stumps uleg plade</t>
  </si>
  <si>
    <t>Lys b svejs-stumps rør alle pos</t>
  </si>
  <si>
    <t>Lys b svejs-stumps plade pos PA-PF</t>
  </si>
  <si>
    <t>Additive Manufacturing (3D metalprint) rev.enginee</t>
  </si>
  <si>
    <t>Kontor, administration, regnskab og finans</t>
  </si>
  <si>
    <t>Lønadministration</t>
  </si>
  <si>
    <t>Grundlæggende privatforsikring - salg og rådgivning (3.58)</t>
  </si>
  <si>
    <t>Grundlæggende erhvervsforsikring - salg g rådgivning (3.34)</t>
  </si>
  <si>
    <t>Grundlæggende personforsikring (3.24)</t>
  </si>
  <si>
    <t>Efteruddannelsesprøven (EUP)</t>
  </si>
  <si>
    <t>Landbrug, skovbrug, gartneri, fiskeri og dyrepleje</t>
  </si>
  <si>
    <t>Biodiversitet i anlægsgartnerfaget</t>
  </si>
  <si>
    <t xml:space="preserve">AMU </t>
  </si>
  <si>
    <t>Beskæring 1</t>
  </si>
  <si>
    <t>Betjening af minidumpere og motorbører</t>
  </si>
  <si>
    <t>Grønne anlæg, planlægning af plejeopgaver</t>
  </si>
  <si>
    <t>Pædagogisk, socialt og kirkeligt arbejde</t>
  </si>
  <si>
    <t>Børns leg og den legende tilgang</t>
  </si>
  <si>
    <t>Pædagogmedhjælper i dagtilbud</t>
  </si>
  <si>
    <t>Den styrkede pædagogiske læreplan</t>
  </si>
  <si>
    <t>Voldsforebyggelse, konfliktløsning og udvikling</t>
  </si>
  <si>
    <t>Neuropædagogik som redskab i pædagogisk arbejde</t>
  </si>
  <si>
    <t>Magt og omsorg</t>
  </si>
  <si>
    <t>Anerkendende kommunikation i omsorgsarbejdet</t>
  </si>
  <si>
    <t>Samspil og relationer i pædagogisk arbejde</t>
  </si>
  <si>
    <t>Inkluderende aktiviteter og fællesskaber i klubber</t>
  </si>
  <si>
    <t>Implementering af handleplaner ifølge serviceloven</t>
  </si>
  <si>
    <t>Bliv pædagogmedhjælper</t>
  </si>
  <si>
    <t>Mentalisering i pædagogisk arbejde i dagtilbud</t>
  </si>
  <si>
    <t>Specialpædagogik i almenundervisningen</t>
  </si>
  <si>
    <t>Når børn og unge med diagnoser udfordrer din pædagogiske praksis</t>
  </si>
  <si>
    <t>ADHD og autisme i skolen og pædagogiske handlemuligheder (introduktionskursus)</t>
  </si>
  <si>
    <t>Psykosocial rehabilitering</t>
  </si>
  <si>
    <t>Sprogpædagogik og sprogindsatser</t>
  </si>
  <si>
    <t>Mennesker i udsatte positioner</t>
  </si>
  <si>
    <t xml:space="preserve">Perspektiver og tilgange i arbejdet med unge i sårbare positioner </t>
  </si>
  <si>
    <t xml:space="preserve">Fritidspædagogen som brobygger og trivselsaktør (6-18 år) (10 </t>
  </si>
  <si>
    <t>Rengøring, ejendomsservice og renovation</t>
  </si>
  <si>
    <t>Ergonomi ved rengøringsarbejdet</t>
  </si>
  <si>
    <t>Måling og vurdering af rengøringskvalitet</t>
  </si>
  <si>
    <t>Personlig planlægning af rengøringsarbejdet</t>
  </si>
  <si>
    <t>Hygiejne på skoler og institutioner</t>
  </si>
  <si>
    <t xml:space="preserve">Grundlæggende rengøringshygiejne </t>
  </si>
  <si>
    <t>Mikrofiberrengøring</t>
  </si>
  <si>
    <t>Specielle rengøringsopgaver</t>
  </si>
  <si>
    <t>Kvalitetssikring i rengøringsarbejdet</t>
  </si>
  <si>
    <t>Planlægning og affaldshåndtering i rengøringen</t>
  </si>
  <si>
    <t>Praktisk erhvervsrengøring</t>
  </si>
  <si>
    <t>Samspil i rengøringsbranchen</t>
  </si>
  <si>
    <t>Kundeservice ved vinduespudsning</t>
  </si>
  <si>
    <t>Udstyr og metoder ved vinduespudsning</t>
  </si>
  <si>
    <t>Salg, indkøb og markedsføring</t>
  </si>
  <si>
    <t>Kasse- og kundebetjening</t>
  </si>
  <si>
    <t>Iscenesættelse af salgsfremstødsvarer (spotvarer)</t>
  </si>
  <si>
    <t>Samtaler og kundetyper i kundekontaktfunktioner</t>
  </si>
  <si>
    <t>Mersalg i butikken</t>
  </si>
  <si>
    <t>Kundeservice i detailhandelen</t>
  </si>
  <si>
    <t>Salgsteknik for salgs- og servicemedarbejdere</t>
  </si>
  <si>
    <t>Sundhed, omsorg og personlig pleje</t>
  </si>
  <si>
    <t>REM- og lydfeltsmålinger</t>
  </si>
  <si>
    <t>Intro til arbejde på plejecentre og i hjemmepleje</t>
  </si>
  <si>
    <t>Børneaudiologi og kommunikation</t>
  </si>
  <si>
    <t>Sygepleje i den palliative indsats - Niveau 1</t>
  </si>
  <si>
    <t>Generel hygiejne i socialt og pædagogisk arbejde</t>
  </si>
  <si>
    <t>Tidlig opsporing af sygdomstegn</t>
  </si>
  <si>
    <t>Postoperativ observation og pleje i hjemmeplejen</t>
  </si>
  <si>
    <t>Borgere med kronisk sygdom</t>
  </si>
  <si>
    <t>Omsorg for personer med demens</t>
  </si>
  <si>
    <t>Samarbejde med ældre om gode kostvaner</t>
  </si>
  <si>
    <t>Praktisk hjælp til ældre</t>
  </si>
  <si>
    <t>De almindeligst forekommende sygdomme hos ældre</t>
  </si>
  <si>
    <t>Konflikthåndtering i sosu-arbejdet</t>
  </si>
  <si>
    <t>Patientsikkerhed og utilsigtede hændelser</t>
  </si>
  <si>
    <t>Personlig hjælper og ledsager</t>
  </si>
  <si>
    <t>Dokumentation og evaluering af pæd./sosuarbejde</t>
  </si>
  <si>
    <t>Medvirken til rehabilitering</t>
  </si>
  <si>
    <t>Vejledning om specialbehandling af høretab</t>
  </si>
  <si>
    <t>Personer med demens, sygdomskendskab; basis</t>
  </si>
  <si>
    <t>Samarbejde med pårørende</t>
  </si>
  <si>
    <t>Socialpsykiatri - overbygning af basisviden</t>
  </si>
  <si>
    <t>På vej mod SOSU - basis</t>
  </si>
  <si>
    <t>Bliv plejehjemsmedhjælper</t>
  </si>
  <si>
    <t>Transport, post, lager- og maskinførerarbejde</t>
  </si>
  <si>
    <t>Ajourf. af chauffører i offentlig servicetrafik</t>
  </si>
  <si>
    <t>Befordring af fysisk handicappede med trappemaskin</t>
  </si>
  <si>
    <t>Befordring af fysisk handicappede med liftbil</t>
  </si>
  <si>
    <t>Tårnkran og fast opstil. kraner + kranbasis</t>
  </si>
  <si>
    <t>Forebyggelse af uheld for erhvervschauffører</t>
  </si>
  <si>
    <t>Trafikselskabet, kundeservice og billettering</t>
  </si>
  <si>
    <t>Udvidelse kran D til Mob. kraner &gt; 30 tonsmeter</t>
  </si>
  <si>
    <t>Teleskoplæsser - Certifikat</t>
  </si>
  <si>
    <t>Udvidelse kran E til Mob. kraner &gt;30 tonsmeter</t>
  </si>
  <si>
    <t>Mobile kraner &gt;30 tonsmeter</t>
  </si>
  <si>
    <t>Ajourføring for rutebuschauffører</t>
  </si>
  <si>
    <t>Ajourføring for stykgods- og distributionschauffør</t>
  </si>
  <si>
    <t>Køreteknik for erhvervschauffører - ajourføring</t>
  </si>
  <si>
    <t xml:space="preserve">Ajourf. af chauffører i off. servicetrafik (BAB 4) </t>
  </si>
  <si>
    <t>Brug af evakueringsstol</t>
  </si>
  <si>
    <t>Direkte prøve gaffeltruckcertifikat A eller B</t>
  </si>
  <si>
    <t>Introduktion til offentlig servicetrafik</t>
  </si>
  <si>
    <t>ADR Repetition - Grundkursus + Tank + Klasse 1</t>
  </si>
  <si>
    <t>ADR Grund- og Specialiseringskursus - Tank + Kl. 1</t>
  </si>
  <si>
    <t>ADR Grundkursus - Vejtransp. af farl. gods i emb.</t>
  </si>
  <si>
    <t>Personlig udvikling til arbejde og uddannelse</t>
  </si>
  <si>
    <t>Billettering og kundeservice</t>
  </si>
  <si>
    <t>Logistik og samarbejde</t>
  </si>
  <si>
    <t>Enhedslaster</t>
  </si>
  <si>
    <t>Lagerindretning og lagerarbejde</t>
  </si>
  <si>
    <t>Manøvrering gaffeltruck, stabler og færdselslære.</t>
  </si>
  <si>
    <t>Grundlæggende kvalifikationsbevis - bus</t>
  </si>
  <si>
    <t>ADR Repetition - Grundkursus</t>
  </si>
  <si>
    <t>Vagt, sikkerhed og overvågning</t>
  </si>
  <si>
    <t>Grundlæggende Vagt</t>
  </si>
  <si>
    <t>Tryghedsvagt</t>
  </si>
  <si>
    <t>Private</t>
  </si>
  <si>
    <t>Arbejde på eller nær spænding - ajourf. &amp; 1.hjælp</t>
  </si>
  <si>
    <t>Arbejde på eller nær spænding - introduktion</t>
  </si>
  <si>
    <t>Brandforanstaltninger v. gnistproducerende værktøj</t>
  </si>
  <si>
    <t>Dimensionering, særlige områder</t>
  </si>
  <si>
    <t>El-introduktion for reparatører 1, el-lære</t>
  </si>
  <si>
    <t>Elsikkerhedsloven, relevante love og standarder</t>
  </si>
  <si>
    <t>Fagunderstøttende dansk som andetsprog F/I</t>
  </si>
  <si>
    <t>Hårdlodning af kobber og stål til DN13</t>
  </si>
  <si>
    <t>Kabelmontør - overdragelse</t>
  </si>
  <si>
    <t>Køletek., dim af køleanlæg &amp; anvendelse af lovgivn</t>
  </si>
  <si>
    <t>Køletek.opbygn., idriftsættelse af køleanlæg</t>
  </si>
  <si>
    <t xml:space="preserve">Solceller og husstandsvindmøller </t>
  </si>
  <si>
    <t>Varmepumper - installation og service</t>
  </si>
  <si>
    <t xml:space="preserve">Brancheintroduktion: Hotel, restaurant og café </t>
  </si>
  <si>
    <t>Bælgfrugters tilberedning, konsistens og smag</t>
  </si>
  <si>
    <t>Bæredygtig fisk og skaldyr</t>
  </si>
  <si>
    <t xml:space="preserve">Bæredygtig produktion af mad og fødevarer </t>
  </si>
  <si>
    <t xml:space="preserve">Bæredygtighed i storkøkkener </t>
  </si>
  <si>
    <t>Bæredygtighed ift. fødevarer, service &amp; oplevelser</t>
  </si>
  <si>
    <t>Håndtering af konflikter og klager fra gæsten 1</t>
  </si>
  <si>
    <t>Mere grønt i kendte retter i professionelle køkken</t>
  </si>
  <si>
    <t xml:space="preserve">Plantebaseret mad i professionelle køkkener </t>
  </si>
  <si>
    <t xml:space="preserve">Tilberedningsmetoder og fremstilling af mad </t>
  </si>
  <si>
    <t>3D print - print af modeller på 3D printer</t>
  </si>
  <si>
    <t>Betjening af personlifte</t>
  </si>
  <si>
    <t>Bæredygtig produktion</t>
  </si>
  <si>
    <t>Fremstilling af steril batch, Steril 2</t>
  </si>
  <si>
    <t>Fremstilling af sterile lægemidler, Steril 1</t>
  </si>
  <si>
    <t>GMP i praksis, GMP2</t>
  </si>
  <si>
    <t>Kvalitetskontrol for medicooperatører</t>
  </si>
  <si>
    <t>Medicinalindustriel produktion GMP1</t>
  </si>
  <si>
    <t>Produktionshygiejne - operatører fødevareindustri</t>
  </si>
  <si>
    <t>Robotbetjening for operatører</t>
  </si>
  <si>
    <t>Sp1. Betjening af plast sprøjtestøbemaskiner</t>
  </si>
  <si>
    <t>Sp2. Mont. og indst. af plast sprøjtestøbeforme</t>
  </si>
  <si>
    <t>Systemstilladser offshore</t>
  </si>
  <si>
    <t>Additiv Manufacturing (3D metalprint)</t>
  </si>
  <si>
    <t xml:space="preserve">Arbejdsmiljø og sikkerhed, svejsning/termisk </t>
  </si>
  <si>
    <t>CAM fræsning (3D)</t>
  </si>
  <si>
    <t xml:space="preserve">CNC drejning, klargøring og maskinbetjening </t>
  </si>
  <si>
    <t>Cnc drejning, manuel programmering</t>
  </si>
  <si>
    <t xml:space="preserve">Dækrep. og monteringstek. på person- og varevogne </t>
  </si>
  <si>
    <t>Gassvejsning af stumpsømme - rør</t>
  </si>
  <si>
    <t>Grundlæggende CAD</t>
  </si>
  <si>
    <t>Grundlæggende testerkursus, autoområdet</t>
  </si>
  <si>
    <t>Introduktion til TIG-, MAG- og Lysbuesvejsning</t>
  </si>
  <si>
    <t>MAG-svejsning af rustfri stål proces 135 eller 136</t>
  </si>
  <si>
    <t xml:space="preserve">Maskinbetjening jordarbejde, grønne anlæg </t>
  </si>
  <si>
    <t>Børns motorik, sansning og bevægelse 1</t>
  </si>
  <si>
    <t xml:space="preserve">Daglig erhvervsrengøring </t>
  </si>
  <si>
    <t>Daglig erhvervsrengøring for F/I</t>
  </si>
  <si>
    <t xml:space="preserve">Ergonomi ved vinduespudsning </t>
  </si>
  <si>
    <t>Grundlæggende Rengøringshygiejne, del 2</t>
  </si>
  <si>
    <t xml:space="preserve">Materialekendskab og rengøringskemi </t>
  </si>
  <si>
    <t xml:space="preserve">Optimering af rengøringsmetoder og arbejdsgange </t>
  </si>
  <si>
    <t xml:space="preserve">Rengøringshygiejne </t>
  </si>
  <si>
    <t>Rengøringsudstyr og -metoder</t>
  </si>
  <si>
    <t xml:space="preserve">Service i rengøringsarbejdet </t>
  </si>
  <si>
    <t xml:space="preserve">Tilbudsgivning ved vinduespudsning </t>
  </si>
  <si>
    <t>Grundlæggende detailhandel</t>
  </si>
  <si>
    <t>Introduktion til Detailhandel</t>
  </si>
  <si>
    <t>Konflikthåndtering for salgsmedarbejderen</t>
  </si>
  <si>
    <t>Kundeservice i administrative funktioner</t>
  </si>
  <si>
    <t>Rådgivning til turister i Danmark - Incoming</t>
  </si>
  <si>
    <t>Arbejdsmiljø i sosu-arbejdet - etik og adfærd</t>
  </si>
  <si>
    <t>Grundlæggende behov, pleje og omsorg - FSSH3</t>
  </si>
  <si>
    <t>Helhedsorienteret pleje og omsorg - FSSH4</t>
  </si>
  <si>
    <t>Mødet med borgeren med demenssygdom - FSSH5a</t>
  </si>
  <si>
    <t xml:space="preserve">Patientkommunikation i høreapparattilpasning </t>
  </si>
  <si>
    <t>Praktisk hjælp og professionelle relationer -FSSH2</t>
  </si>
  <si>
    <t xml:space="preserve">Redskaber til god høreapparattilpasning </t>
  </si>
  <si>
    <t>Rehabilitering som arbejdsform</t>
  </si>
  <si>
    <t xml:space="preserve">Relation og kommunikation med borgeren - FSSH1 </t>
  </si>
  <si>
    <t>Relation, livskvalitet, ensomhed - FSSH5b</t>
  </si>
  <si>
    <t>Støtte til borgeren med psykisk sygdom - FSSH5c</t>
  </si>
  <si>
    <t>Sundhedspædagogik i omsorgsarbejdet</t>
  </si>
  <si>
    <t>Velfærdsteknologi i det daglige omsorgsarbejde I</t>
  </si>
  <si>
    <t xml:space="preserve">Ajourføring for buschauffører i OST/Flextrafik    </t>
  </si>
  <si>
    <t>Beford. af sygdoms- og alderssvækkede passagerer</t>
  </si>
  <si>
    <t>Befordring af handicappede i ordinær rutetrafik</t>
  </si>
  <si>
    <t xml:space="preserve">Efteruddannelse for varebilschauffører </t>
  </si>
  <si>
    <t xml:space="preserve">EU-efteruddannelse for buschauffører - obl. del   </t>
  </si>
  <si>
    <t>EU-Efteruddannelse for godschauffører - oblig.del</t>
  </si>
  <si>
    <t>Gaffelstabler certifikatkursus A, 5 dage</t>
  </si>
  <si>
    <t>Gaffeltruck certifikatkursus B, 7 dage</t>
  </si>
  <si>
    <t>Godstransport med lastbil</t>
  </si>
  <si>
    <t>Godstransport med lastbil samt grundl. kval.uddan.</t>
  </si>
  <si>
    <t xml:space="preserve">Grundlæggende kvalifikation for varebilschauffør </t>
  </si>
  <si>
    <t>Grundlæggende procesforståelse på lagerområdet</t>
  </si>
  <si>
    <t xml:space="preserve">Intensiv grundlæggende kval.uddannelse - lastbil </t>
  </si>
  <si>
    <t>Kvalifikation til persontransport i mindre køretøj</t>
  </si>
  <si>
    <t>Kørsel med vogntog, kategori C/E</t>
  </si>
  <si>
    <t>Lagerstyring med it</t>
  </si>
  <si>
    <t>Lagerstyring med it - grundlæggende funktioner</t>
  </si>
  <si>
    <t xml:space="preserve">Manuel lagerstyring </t>
  </si>
  <si>
    <t>Mobile kraner &gt;8-30 tm_med integreret kranbasis</t>
  </si>
  <si>
    <t>Opbevaring og forsendelse af farligt gods</t>
  </si>
  <si>
    <t>Personbefordring med bus</t>
  </si>
  <si>
    <t>Rutebuschauffør</t>
  </si>
  <si>
    <t>Sikkerhedsuddannelse ved farligt gods</t>
  </si>
  <si>
    <t>op til 10</t>
  </si>
  <si>
    <t xml:space="preserve">Varig-hed - dage </t>
  </si>
  <si>
    <t>https://www.ug.dk/search/</t>
  </si>
  <si>
    <t>Grundlink</t>
  </si>
  <si>
    <t>til overs</t>
  </si>
  <si>
    <t>sammenkæde</t>
  </si>
  <si>
    <t>Link til at læse mere om kurset</t>
  </si>
  <si>
    <t>Akademi</t>
  </si>
  <si>
    <t xml:space="preserve">Akademi </t>
  </si>
  <si>
    <t>Diplom</t>
  </si>
  <si>
    <t>Søg på Internettet</t>
  </si>
  <si>
    <r>
      <t>Fremstilling af sterile lægemidler, Steril 1</t>
    </r>
    <r>
      <rPr>
        <sz val="11"/>
        <color theme="1"/>
        <rFont val="Calibri"/>
        <family val="2"/>
        <scheme val="minor"/>
      </rPr>
      <t>​</t>
    </r>
  </si>
  <si>
    <t>Håndtering af konflikter og klager fra gæsten 1 (udgår 30-09-2025)</t>
  </si>
  <si>
    <t>Håndtering af konflikter og klager fra gæsten 2 (udgår 30-09-2025)</t>
  </si>
  <si>
    <t>Salg og service i gæstebetjening (udgår 30-06-2025)</t>
  </si>
  <si>
    <t>Rengøring i renrum - metoder og procedure (udgår 30-06-2025)</t>
  </si>
  <si>
    <t>Befordring af sygdoms- og alderssvækkede pas. (udgår 30-06-2025)</t>
  </si>
  <si>
    <t>Fødevareallergi: Vejledning og erstatningsråvarer</t>
  </si>
  <si>
    <t>Salg i gæstebetjeningen 1</t>
  </si>
  <si>
    <r>
      <t xml:space="preserve">Positivliste for den regionale uddannelsespulje for RBR Hovedstaden, gældende fra 1. april 2025
</t>
    </r>
    <r>
      <rPr>
        <b/>
        <sz val="12"/>
        <color theme="0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4"/>
        <color theme="0"/>
        <rFont val="Arial"/>
        <family val="2"/>
      </rPr>
      <t xml:space="preserve">
</t>
    </r>
    <r>
      <rPr>
        <b/>
        <sz val="11"/>
        <color theme="0"/>
        <rFont val="Arial"/>
        <family val="2"/>
      </rPr>
      <t>Opdateret 30. juni 2025</t>
    </r>
  </si>
  <si>
    <t>GMP-kursus inkl. Kommunikation, Projektstyring &amp; MS Office</t>
  </si>
  <si>
    <t>Privat</t>
  </si>
  <si>
    <t>Life science kursus (kontakt dit Jobcenter for mere information)</t>
  </si>
  <si>
    <t>Anvendelse af kunstig intelligens (AI)</t>
  </si>
  <si>
    <t>Anvendelse af kunstig intelligens</t>
  </si>
  <si>
    <t>Systemdrift inkl. Microsoft 365, Windows Server og IT-sikkerhed</t>
  </si>
  <si>
    <t>Systemdrift</t>
  </si>
  <si>
    <t xml:space="preserve">Digital Markedsføring inkl. Google Certificering, ChatGPT &amp; AI-værktøjer </t>
  </si>
  <si>
    <t>Digital Markedsføring</t>
  </si>
  <si>
    <t>Løn &amp; Personalejura inkl. HR, Lønsystemer &amp; MS Office</t>
  </si>
  <si>
    <t>Regnskab &amp; Bogføring inkl. Dynamics 365, e-conomic &amp; Excel</t>
  </si>
  <si>
    <t>Bliv Pædagogmedhjælper inkl. Socialpsykiatri &amp; Recovery </t>
  </si>
  <si>
    <t>https://www.ug.dk/search/Anvendelse af kunstig intelligens</t>
  </si>
  <si>
    <t>https://www.ug.dk/search/Systemdrift</t>
  </si>
  <si>
    <t>https://www.ug.dk/search/Digital Markedsføring</t>
  </si>
  <si>
    <t>BusinessGroup</t>
  </si>
  <si>
    <t>CourseName</t>
  </si>
  <si>
    <t>TypeOfEducation</t>
  </si>
  <si>
    <t>NumberOfDays</t>
  </si>
  <si>
    <t>NumberOfECTS</t>
  </si>
  <si>
    <t>Region</t>
  </si>
  <si>
    <t>CourseCode</t>
  </si>
  <si>
    <t>ExternalUrl</t>
  </si>
  <si>
    <t>Hovedstaden</t>
  </si>
  <si>
    <t>https://www.ug.dk/voksen-og-efteruddannelser/akademiuddannelser/baeredygtighed-og-groen-omstilling/esg-rapportering</t>
  </si>
  <si>
    <t>https://www.ug.dk/voksen-og-efteruddannelser/akademiuddannelser/byggeteknologi/grundlaeggende-brug-af-digitale-bygningsmodeller</t>
  </si>
  <si>
    <t>https://www.ug.dk/voksen-og-efteruddannelser/akademiuddannelser/baeredygtighed-og-groen-omstilling/klimaregnskaber</t>
  </si>
  <si>
    <t>https://www.ug.dk/voksen-og-efteruddannelser/akademiuddannelser/byggekoordination/kommunikation-samarbejde-og-byggejura-i-byggeprocessen</t>
  </si>
  <si>
    <t>https://www.ug.dk/kvalitetsstyring</t>
  </si>
  <si>
    <t>https://www.ug.dk/voksen-og-efteruddannelser/arbejdsmarkedsuddannelser/gulvlaegning-og-vaadrumsopgaver-med-vaadrumssikring/afslibning-og-efterbehandling-af-traegulve</t>
  </si>
  <si>
    <t>https://www.ug.dk/bygge-og-anlaegsopgaver-i-lettere-materialer/ajourfoering-for-toemrerbranchen</t>
  </si>
  <si>
    <t>https://www.ug.dk/voksen-og-efteruddannelser/arbejdsmarkedsuddannelser/bygningers-el-installationer/arbejde-paa-eller-naer-spaending-ajourf-1hjaelp</t>
  </si>
  <si>
    <t>https://www.ug.dk/voksen-og-efteruddannelser/arbejdsmarkedsuddannelser/bygningers-el-installationer/arbejde-paa-eller-naer-spaending-introduktion</t>
  </si>
  <si>
    <t>https://www.ug.dk/bygge-og-anlaegsopgaver-i-lettere-materialer/brandforanstaltninger-v-gnistproducerende-vaerktoej</t>
  </si>
  <si>
    <t>https://www.ug.dk/voksen-og-efteruddannelser/akademiuddannelser/byggeteknologi/byggeteknik-mindre-byggerier</t>
  </si>
  <si>
    <t>https://www.ug.dk/voksen-og-efteruddannelser/arbejdsmarkedsuddannelser/bygningers-el-installationer/dimensionering-saerlige-omraader</t>
  </si>
  <si>
    <t>https://www.ug.dk/voksen-og-efteruddannelser/arbejdsmarkedsuddannelser/automatik-og-procesteknisk-omraade/el-introduktion-for-reparatoerer-1-el-laere</t>
  </si>
  <si>
    <t>https://www.ug.dk/voksen-og-efteruddannelser/arbejdsmarkedsuddannelser/bygningers-el-installationer/elsikkerhedsloven-relevante-love-og-standarder</t>
  </si>
  <si>
    <t>https://www.ug.dk/voksen-og-efteruddannelser/arbejdsmarkedsuddannelser/vvs-installationer-og-vedvarende-energiloesninger/elteknik-i-vvs-installationer</t>
  </si>
  <si>
    <t>https://www.ug.dk/voksen-og-efteruddannelser/arbejdsmarkedsuddannelser/obligatorisk-faelleskatalog/fagunderstoettende-dansk-som-andetsprog-fi</t>
  </si>
  <si>
    <t>https://www.ug.dk/voksen-og-efteruddannelser/arbejdsmarkedsuddannelser/fremstilling-af-elektronikprodukter/grundlaeggende-elektriske-maalinger</t>
  </si>
  <si>
    <t>https://www.ug.dk/voksen-og-efteruddannelser/arbejdsmarkedsuddannelser/gulvlaegning-og-vaadrumsopgaver-med-vaadrumssikring/grundlaeggende-gvk-godkendt-vinylbelaegning</t>
  </si>
  <si>
    <t>https://www.ug.dk/voksen-og-efteruddannelser/akademiuddannelser/baeredygtighed-og-groen-omstilling/groen-omstilling-i-praksis</t>
  </si>
  <si>
    <t>https://www.ug.dk/voksen-og-efteruddannelser/arbejdsmarkedsuddannelser/gulvlaegning-og-vaadrumsopgaver-med-vaadrumssikring/gvk-godkendt-vinylsvejsning</t>
  </si>
  <si>
    <t>https://www.ug.dk/voksen-og-efteruddannelser/arbejdsmarkedsuddannelser/koeleautomatik-og-varmepumper/haardlodning-af-kobber-og-staal-til-dn13</t>
  </si>
  <si>
    <t>https://www.ug.dk/voksen-og-efteruddannelser/arbejdsmarkedsuddannelser/gulvlaegning-og-vaadrumsopgaver-med-vaadrumssikring/introduktion-til-gulvbelaegning</t>
  </si>
  <si>
    <t>https://www.ug.dk/voksen-og-efteruddannelser/arbejdsmarkedsuddannelser/bygningers-el-installationer/introduktion-til-tavlebygning</t>
  </si>
  <si>
    <t>https://www.ug.dk/anlaegsarbejder/kabelarbejde-etablering-af-nyanlaeg-0</t>
  </si>
  <si>
    <t>https://www.ug.dk/voksen-og-efteruddannelser/arbejdsmarkedsuddannelser/bygningers-el-installationer/kabelmontage-foeringsveje</t>
  </si>
  <si>
    <t>https://www.ug.dk/voksen-og-efteruddannelser/arbejdsmarkedsuddannelser/bygningers-el-installationer/kabelmontage-kabler</t>
  </si>
  <si>
    <t>https://www.ug.dk/voksen-og-efteruddannelser/arbejdsmarkedsuddannelser/bygningers-el-installationer/kabelmontoer-overdragelse</t>
  </si>
  <si>
    <t>https://www.ug.dk/voksen-og-efteruddannelser/arbejdsmarkedsuddannelser/gulvlaegning-og-vaadrumsopgaver-med-vaadrumssikring/kvalitetssikring-af-gvk-godkendt-vinylbelaegning</t>
  </si>
  <si>
    <t>https://www.ug.dk/voksen-og-efteruddannelser/arbejdsmarkedsuddannelser/koeleautomatik-og-varmepumper/koele-fryse-komfortanlaeg-grundlaeggende</t>
  </si>
  <si>
    <t>https://www.ug.dk/voksen-og-efteruddannelser/arbejdsmarkedsuddannelser/koeleautomatik-og-varmepumper/koele-fryse-komfortanlaeg-optimering-og-eftersyn</t>
  </si>
  <si>
    <t>https://www.ug.dk/voksen-og-efteruddannelser/arbejdsmarkedsuddannelser/koeleteknisk-omraade/koeletek-dim-af-koeleanlaeg-anvendelse-af-lovgivn</t>
  </si>
  <si>
    <t>https://www.ug.dk/voksen-og-efteruddannelser/arbejdsmarkedsuddannelser/koeleteknisk-omraade/koeletekopbygn-idriftsaettelse-af-koeleanlaeg</t>
  </si>
  <si>
    <t>https://www.ug.dk/voksen-og-efteruddannelser/arbejdsmarkedsuddannelser/koeleautomatik-og-varmepumper/koeleteknik-klargoering-og-idriftsaettelse</t>
  </si>
  <si>
    <t>https://www.ug.dk/voksen-og-efteruddannelser/arbejdsmarkedsuddannelser/vedvarende-energi-og-forsyningsanlaeg-el/ladestandere-til-elbiler-installation</t>
  </si>
  <si>
    <t>https://www.ug.dk/bygge-og-anlaegsopgaver-i-lettere-materialer/pcb-haandtering-fjernelse-og-bortskaffelse</t>
  </si>
  <si>
    <t>https://www.ug.dk/voksen-og-efteruddannelser/akademiuddannelser/byggekoordination/planlaegning-og-styring-af-byggeriets-processer-og-ressourcer</t>
  </si>
  <si>
    <t>https://www.ug.dk/bygge-og-anlaegsopgaver-i-lettere-materialer/restaurering-traditionelle-traesamlinger</t>
  </si>
  <si>
    <t>https://www.ug.dk/bygge-og-anlaegsopgaver-i-lettere-materialer/raad-og-svamp-udbedring-af-raad-svamp-og-insekt</t>
  </si>
  <si>
    <t>https://www.ug.dk/voksen-og-efteruddannelser/arbejdsmarkedsuddannelser/diamantskaering-nedrivning-og-ressourcehaandtering/sikkerhed-ved-arbejde-med-asbestholdige-materialer</t>
  </si>
  <si>
    <t>https://www.ug.dk/voksen-og-efteruddannelser/akademiuddannelser/energiteknologi/solcelleanlaeg</t>
  </si>
  <si>
    <t>https://www.ug.dk/voksen-og-efteruddannelser/arbejdsmarkedsuddannelser/vedvarende-energi-og-forsyningsanlaeg-el/solceller-og-husstandsvindmoeller</t>
  </si>
  <si>
    <t>https://www.ug.dk/voksen-og-efteruddannelser/arbejdsmarkedsuddannelser/bygningers-el-installationer/tavler-konstruktion-og-installation</t>
  </si>
  <si>
    <t>https://www.ug.dk/bygge-og-anlaegsopgaver-i-lettere-materialer/undertage-montering-af-undertage</t>
  </si>
  <si>
    <t>https://www.ug.dk/voksen-og-efteruddannelser/arbejdsmarkedsuddannelser/koeleautomatik-og-varmepumper/varmepumper-installation-og-service</t>
  </si>
  <si>
    <t>https://www.ug.dk/asfaltbelaegninger/vejen-som-arbejdsplads-certifikat-0</t>
  </si>
  <si>
    <t>https://www.ug.dk/voksen-og-efteruddannelser/arbejdsmarkedsuddannelser/madfremstilling-restaurant-kantine-og-catering/foedevareallergi-vejledning-og-erstatningsraavarer</t>
  </si>
  <si>
    <t>https://www.ug.dk/voksen-og-efteruddannelser/arbejdsmarkedsuddannelser/madfremstilling-restaurant-kantine-og-catering/almen-foedevarehygiejne</t>
  </si>
  <si>
    <t>https://www.ug.dk/voksen-og-efteruddannelser/arbejdsmarkedsuddannelser/madfremstilling-restaurant-kantine-og-catering/anretning-og-menusammensaetning</t>
  </si>
  <si>
    <t>https://www.ug.dk/voksen-og-efteruddannelser/arbejdsmarkedsuddannelser/mad-til-grupper-med-varierede-behov-for-ernaering/bagning-med-surdej-i-koekkener-0</t>
  </si>
  <si>
    <t>https://www.ug.dk/voksen-og-efteruddannelser/arbejdsmarkedsuddannelser/reception-servering-og-service/barista-1-tilberedning-af-kaffe-kakao-og-the</t>
  </si>
  <si>
    <t>https://www.ug.dk/voksen-og-efteruddannelser/arbejdsmarkedsuddannelser/reception-servering-og-service/barista-2-avanceret-tilberedning-af-kaffedrikke</t>
  </si>
  <si>
    <t>https://www.ug.dk/voksen-og-efteruddannelser/arbejdsmarkedsuddannelser/madfremstilling-restaurant-kantine-og-catering/brancheintroduktion-hotel-restaurant-og-cafe</t>
  </si>
  <si>
    <t>https://www.ug.dk/voksen-og-efteruddannelser/arbejdsmarkedsuddannelser/madfremstilling-restaurant-kantine-og-catering/broedbagning-for-gastronomer</t>
  </si>
  <si>
    <t>https://www.ug.dk/voksen-og-efteruddannelser/arbejdsmarkedsuddannelser/mad-til-grupper-med-varierede-behov-for-ernaering/baelgfrugters-tilberedning-konsistens-og-smag</t>
  </si>
  <si>
    <t>https://www.ug.dk/voksen-og-efteruddannelser/arbejdsmarkedsuddannelser/mad-til-grupper-med-varierede-behov-for-ernaering/baeredygtig-fisk-og-skaldyr-0</t>
  </si>
  <si>
    <t>https://www.ug.dk/voksen-og-efteruddannelser/arbejdsmarkedsuddannelser/madfremstilling-restaurant-kantine-og-catering/baeredygtig-produktion-af-mad-og-foedevarer</t>
  </si>
  <si>
    <t>https://www.ug.dk/voksen-og-efteruddannelser/arbejdsmarkedsuddannelser/mad-til-grupper-med-varierede-behov-for-ernaering/baeredygtighed-i-storkoekkener-0</t>
  </si>
  <si>
    <t>https://www.ug.dk/voksen-og-efteruddannelser/arbejdsmarkedsuddannelser/madfremstilling-restaurant-kantine-og-catering/baeredygtighed-ift-foedevarer-service-oplevelser</t>
  </si>
  <si>
    <t>https://www.ug.dk/voksen-og-efteruddannelser/arbejdsmarkedsuddannelser/reception-servering-og-service/baeredygtighed-paa-hotel-og-restaurant</t>
  </si>
  <si>
    <t>https://www.ug.dk/voksen-og-efteruddannelser/arbejdsmarkedsuddannelser/madfremstilling-restaurant-kantine-og-catering/det-klimavenlige-koekken</t>
  </si>
  <si>
    <t>https://www.ug.dk/voksen-og-efteruddannelser/arbejdsmarkedsuddannelser/reception-servering-og-service/gastronomisk-forstaaelse-i-vinsammensaetning</t>
  </si>
  <si>
    <t>https://www.ug.dk/voksen-og-efteruddannelser/arbejdsmarkedsuddannelser/madfremstilling-restaurant-kantine-og-catering/grundtilberedning</t>
  </si>
  <si>
    <t>https://www.ug.dk/voksen-og-efteruddannelser/arbejdsmarkedsuddannelser/mad-til-grupper-med-varierede-behov-for-ernaering/groent-smoerrebroed-i-professionelle-koekkener</t>
  </si>
  <si>
    <t>https://www.ug.dk/voksen-og-efteruddannelser/arbejdsmarkedsuddannelser/reception-servering-og-service/haandtering-af-konflikter-og-klager-fra-gaesten-1</t>
  </si>
  <si>
    <t>https://www.ug.dk/voksen-og-efteruddannelser/arbejdsmarkedsuddannelser/reception-servering-og-service/haandtering-af-konflikter-og-klager-fra-gaesten-2</t>
  </si>
  <si>
    <t>https://www.ug.dk/voksen-og-efteruddannelser/arbejdsmarkedsuddannelser/reception-servering-og-service/gaestekommunikation-hotel-og-restaurant</t>
  </si>
  <si>
    <t>https://www.ug.dk/voksen-og-efteruddannelser/arbejdsmarkedsuddannelser/reception-servering-og-service/gaestevejledning-om-vinens-dyrkning-fremstilling</t>
  </si>
  <si>
    <t>https://www.ug.dk/voksen-og-efteruddannelser/arbejdsmarkedsuddannelser/mad-til-grupper-med-varierede-behov-for-ernaering/intro-til-madproduktion-i-professionelle-koekkener</t>
  </si>
  <si>
    <t>https://www.ug.dk/voksen-og-efteruddannelser/arbejdsmarkedsuddannelser/mad-til-grupper-med-varierede-behov-for-ernaering/mad-til-vegetarer-og-veganere-1</t>
  </si>
  <si>
    <t>https://www.ug.dk/voksen-og-efteruddannelser/arbejdsmarkedsuddannelser/mad-til-grupper-med-varierede-behov-for-ernaering/mad-til-vegetarer-og-veganere-2</t>
  </si>
  <si>
    <t>https://www.ug.dk/voksen-og-efteruddannelser/arbejdsmarkedsuddannelser/mad-til-grupper-med-varierede-behov-for-ernaering/mere-groent-i-kendte-retter-i-professionelle-koekken</t>
  </si>
  <si>
    <t>https://www.ug.dk/voksen-og-efteruddannelser/arbejdsmarkedsuddannelser/mad-til-grupper-med-varierede-behov-for-ernaering/plantebaseret-mad-i-professionelle-koekkener</t>
  </si>
  <si>
    <t>https://www.ug.dk/voksen-og-efteruddannelser/arbejdsmarkedsuddannelser/mad-til-grupper-med-varierede-behov-for-ernaering/plantefars-i-professionelle-koekkener</t>
  </si>
  <si>
    <t>https://www.ug.dk/voksen-og-efteruddannelser/arbejdsmarkedsuddannelser/madfremstilling-restaurant-kantine-og-catering/raavarer-i-koekkenet-trin-1</t>
  </si>
  <si>
    <t>https://www.ug.dk/voksen-og-efteruddannelser/arbejdsmarkedsuddannelser/reception-servering-og-service/salg-i-gaestebetjeningen-1</t>
  </si>
  <si>
    <t>https://www.ug.dk/voksen-og-efteruddannelser/arbejdsmarkedsuddannelser/reception-servering-og-service/servering-af-oel-drinks-og-alkoholfrie-drikke</t>
  </si>
  <si>
    <t>https://www.ug.dk/voksen-og-efteruddannelser/arbejdsmarkedsuddannelser/reception-servering-og-service/servering-og-service-i-restauranten</t>
  </si>
  <si>
    <t>https://www.ug.dk/voksen-og-efteruddannelser/arbejdsmarkedsuddannelser/reception-servering-og-service/servering-ved-selskaber-og-konferencer</t>
  </si>
  <si>
    <t>https://www.ug.dk/voksen-og-efteruddannelser/arbejdsmarkedsuddannelser/madfremstilling-restaurant-kantine-og-catering/tilberedning-af-kolde-og-lune-anretninger</t>
  </si>
  <si>
    <t>https://www.ug.dk/voksen-og-efteruddannelser/arbejdsmarkedsuddannelser/mad-til-grupper-med-varierede-behov-for-ernaering/tilberedningsmetoder-og-fremstilling-af-mad</t>
  </si>
  <si>
    <t>https://www.ug.dk/voksen-og-efteruddannelser/arbejdsmarkedsuddannelser/reception-servering-og-service/tjenerens-praesentationsteknikker</t>
  </si>
  <si>
    <t>https://www.ug.dk/voksen-og-efteruddannelser/arbejdsmarkedsuddannelser/mad-til-grupper-med-varierede-behov-for-ernaering/oekologi-i-den-daglige-madproduktion-1</t>
  </si>
  <si>
    <t>https://www.ug.dk/voksen-og-efteruddannelser/arbejdsmarkedsuddannelser/produktion-af-kommunikations-og-medieprodukter/3d-print-print-af-modeller-paa-3d-printer</t>
  </si>
  <si>
    <t>https://www.ug.dk/voksen-og-efteruddannelser/arbejdsmarkedsuddannelser/betjening-af-travers-portalkran-og-riggerudstyr/anhugning-og-komplekse-loefteopgaver-1</t>
  </si>
  <si>
    <t>https://www.ug.dk/voksen-og-efteruddannelser/arbejdsmarkedsuddannelser/betjening-af-travers-portalkran-og-riggerudstyr/anhugning-og-komplekse-loefteopgaver-2</t>
  </si>
  <si>
    <t>https://www.ug.dk/stilladsmontage/anvendelse-af-faldsikringsudstyr</t>
  </si>
  <si>
    <t>https://www.ug.dk/fremstilling-af-produkter-i-termoplast/anvendelse-af-termoplastmaterialer</t>
  </si>
  <si>
    <t>https://www.ug.dk/anvendelse-af-entreprenoermateriel/betjening-af-personlifte</t>
  </si>
  <si>
    <t>https://www.ug.dk/arbejdets-organisering-i-produktion-i-industrien/baeredygtig-produktion</t>
  </si>
  <si>
    <t>https://www.ug.dk/fremstilling-af-produkter-i-termoplast/fejlretning-paa-sproejtestoebte-emner</t>
  </si>
  <si>
    <t>https://www.ug.dk/voksen-og-efteruddannelser/arbejdsmarkedsuddannelser/produktion-af-medicinalprodukter/fremstilling-af-steril-batch-steril-2</t>
  </si>
  <si>
    <t>https://www.ug.dk/voksen-og-efteruddannelser/arbejdsmarkedsuddannelser/produktion-af-medicinalprodukter/fremstilling-af-sterile-laegemidler-steril-1</t>
  </si>
  <si>
    <t>Fremstilling af sterile lægemidler, Steril 1​</t>
  </si>
  <si>
    <t>https://www.ug.dk/voksen-og-efteruddannelser/arbejdsmarkedsuddannelser/produktion-af-medicinalprodukter/gmp-i-praksis-gmp2</t>
  </si>
  <si>
    <t>https://www.ug.dk/stilladsmontage/industristillads-offshore</t>
  </si>
  <si>
    <t>https://www.ug.dk/arbejdets-organisering-i-produktion-i-industrien/introduktion-til-additiv-fremstilling-3d-print</t>
  </si>
  <si>
    <t>https://www.ug.dk/faelleskataloget/introduktion-til-baeredygtig-omstilling</t>
  </si>
  <si>
    <t>https://www.ug.dk/voksen-og-efteruddannelser/arbejdsmarkedsuddannelser/produktion-af-medicinalprodukter/kvalitetskontrol-for-medicooperatoerer</t>
  </si>
  <si>
    <t>https://www.ug.dk/voksen-og-efteruddannelser/arbejdsmarkedsuddannelser/produktion-af-medicinalprodukter/medicinalindustriel-produktion-gmp1</t>
  </si>
  <si>
    <t>https://www.ug.dk/voksen-og-efteruddannelser/arbejdsmarkedsuddannelser/produktion-af-levnedsmidler-nydelsesmidler-foder/produktionshygiejne-operatoerer-foedevareindustri</t>
  </si>
  <si>
    <t>https://www.ug.dk/voksen-og-efteruddannelser/arbejdsmarkedsuddannelser/betjening-af-industrirobotter-for-operatoerer/robotbetjening-for-operatoerer</t>
  </si>
  <si>
    <t>https://www.ug.dk/fremstilling-af-produkter-i-termoplast/sp1-betjening-af-plast-sproejtestoebemaskiner</t>
  </si>
  <si>
    <t>https://www.ug.dk/fremstilling-af-produkter-i-termoplast/sp2-mont-og-indst-af-plast-sproejtestoebeforme</t>
  </si>
  <si>
    <t>https://www.ug.dk/fremstilling-af-produkter-i-termoplast/sp3a-opti-af-drift-plast-sproejtestoebning</t>
  </si>
  <si>
    <t>https://www.ug.dk/fremstilling-af-produkter-i-termoplast/sp3b-system-indkoering-nye-plastsproejtestoebeforme</t>
  </si>
  <si>
    <t>https://www.ug.dk/stilladsmontage/systemstilladser-offshore</t>
  </si>
  <si>
    <t>https://www.ug.dk/voksen-og-efteruddannelser/akademiuddannelser/informationsteknologi/it-sikkerhed</t>
  </si>
  <si>
    <t>https://www.ug.dk/voksen-og-efteruddannelser/akademiuddannelser/informationsteknologi/programmering</t>
  </si>
  <si>
    <t>https://www.ug.dk/voksen-og-efteruddannelser/akademiuddannelser/informationsteknologi/videregaaende-programmering</t>
  </si>
  <si>
    <t>https://www.ug.dk/voksen-og-efteruddannelser/akademiuddannelser/informationsteknologi/anvendelse-af-kunstig-intelligens</t>
  </si>
  <si>
    <t>https://www.ug.dk/voksen-og-efteruddannelser/akademiuddannelser/informationsteknologi/systemdrift</t>
  </si>
  <si>
    <t>https://www.ug.dk/voksen-og-efteruddannelser/arbejdsmarkedsuddannelser/maskin-og-vaerktoejsomraadet/additiv-manufacturing-3d-metalprint</t>
  </si>
  <si>
    <t>https://www.ug.dk/voksen-og-efteruddannelser/arbejdsmarkedsuddannelser/maskin-og-vaerktoejsomraadet/additive-manufacturing-3d-metalprint-revenginee</t>
  </si>
  <si>
    <t>https://www.ug.dk/voksen-og-efteruddannelser/arbejdsmarkedsuddannelser/svejsning-skaering-og-maritim-produktion-i-metal/anvendt-svejseteknisk-beregning-og-maaling</t>
  </si>
  <si>
    <t>https://www.ug.dk/voksen-og-efteruddannelser/arbejdsmarkedsuddannelser/svejsning-skaering-og-maritim-produktion-i-metal/arbejdsmiljoe-og-sikkerhed-svejsningtermisk</t>
  </si>
  <si>
    <t>https://www.ug.dk/voksen-og-efteruddannelser/arbejdsmarkedsuddannelser/spaantagende-metalindustri/cam-drejning</t>
  </si>
  <si>
    <t>https://www.ug.dk/voksen-og-efteruddannelser/arbejdsmarkedsuddannelser/maskin-og-vaerktoejsomraadet/cam-fraesning-3d</t>
  </si>
  <si>
    <t>https://www.ug.dk/voksen-og-efteruddannelser/arbejdsmarkedsuddannelser/maskin-og-vaerktoejsomraadet/cnc-drejning-med-c-akse-avanceret-2-sidet</t>
  </si>
  <si>
    <t>https://www.ug.dk/voksen-og-efteruddannelser/arbejdsmarkedsuddannelser/spaantagende-metalindustri/cnc-drejning-1-sidet-bearbejdning</t>
  </si>
  <si>
    <t>https://www.ug.dk/voksen-og-efteruddannelser/arbejdsmarkedsuddannelser/spaantagende-metalindustri/cnc-drejning-klargoering-og-maskinbetjening</t>
  </si>
  <si>
    <t>https://www.ug.dk/voksen-og-efteruddannelser/arbejdsmarkedsuddannelser/maskin-og-vaerktoejsomraadet/cnc-drejning-manuel-programmering</t>
  </si>
  <si>
    <t>https://www.ug.dk/voksen-og-efteruddannelser/arbejdsmarkedsuddannelser/maskin-og-vaerktoejsomraadet/cnc-drejning-programmering-med-cyklusdialog</t>
  </si>
  <si>
    <t>https://www.ug.dk/voksen-og-efteruddannelser/arbejdsmarkedsuddannelser/maskin-og-vaerktoejsomraadet/cnc-drejning-programmering-og-opstilling-2-sidet</t>
  </si>
  <si>
    <t>https://www.ug.dk/voksen-og-efteruddannelser/arbejdsmarkedsuddannelser/spaantagende-metalindustri/cnc-fraesning-klargoering-og-maskinbetjening</t>
  </si>
  <si>
    <t>https://www.ug.dk/voksen-og-efteruddannelser/arbejdsmarkedsuddannelser/maskin-og-vaerktoejsomraadet/cnc-fraesning-opspaending-og-flersidet-bearbejdning</t>
  </si>
  <si>
    <t>https://www.ug.dk/voksen-og-efteruddannelser/arbejdsmarkedsuddannelser/maskin-og-vaerktoejsomraadet/cnc-fraesning-programmering-og-opstilling-2-sidet</t>
  </si>
  <si>
    <t>https://www.ug.dk/voksen-og-efteruddannelser/arbejdsmarkedsuddannelser/smedeteknisk-omraade/cnc-styr-bearbejdningsmaskiner-i-smedeindustr</t>
  </si>
  <si>
    <t>https://www.ug.dk/voksen-og-efteruddannelser/arbejdsmarkedsuddannelser/koeretoejsomraadet/daekrep-og-monteringstek-paa-person-og-varevogne</t>
  </si>
  <si>
    <t>https://www.ug.dk/voksen-og-efteruddannelser/arbejdsmarkedsuddannelser/koeretoejsomraadet/daektyper-afbalancering-og-kontrol</t>
  </si>
  <si>
    <t>https://www.ug.dk/voksen-og-efteruddannelser/arbejdsmarkedsuddannelser/koeretoejsomraadet/eldrevnehybride-koeretoejer-opbygning-og-service</t>
  </si>
  <si>
    <t>https://www.ug.dk/voksen-og-efteruddannelser/arbejdsmarkedsuddannelser/svejsning-skaering-og-maritim-produktion-i-metal/gassvejsning-af-stumpsoemme-roer</t>
  </si>
  <si>
    <t>https://www.ug.dk/voksen-og-efteruddannelser/arbejdsmarkedsuddannelser/svejsning-skaering-og-maritim-produktion-i-metal/gassvejsning-af-stumpsoemme-roer-proces-311</t>
  </si>
  <si>
    <t>https://www.ug.dk/voksen-og-efteruddannelser/arbejdsmarkedsuddannelser/svejsning-skaering-og-maritim-produktion-i-metal/gassvejsning-proces-311</t>
  </si>
  <si>
    <t>https://www.ug.dk/voksen-og-efteruddannelser/arbejdsmarkedsuddannelser/spaantagende-metalindustri/grundlaeggende-cad</t>
  </si>
  <si>
    <t>https://www.ug.dk/voksen-og-efteruddannelser/arbejdsmarkedsuddannelser/koeretoejsomraadet/grundlaeggende-fejlsoegning-autoomraadet</t>
  </si>
  <si>
    <t>https://www.ug.dk/voksen-og-efteruddannelser/arbejdsmarkedsuddannelser/spaantagende-metalindustri/grundlaeggende-maskintegning</t>
  </si>
  <si>
    <t>https://www.ug.dk/voksen-og-efteruddannelser/arbejdsmarkedsuddannelser/koeretoejsomraadet/grundlaeggende-motorstyring-autoomraadet</t>
  </si>
  <si>
    <t>https://www.ug.dk/voksen-og-efteruddannelser/arbejdsmarkedsuddannelser/koeretoejsomraadet/grundlaeggende-testerkursus-autoomraadet</t>
  </si>
  <si>
    <t>https://www.ug.dk/voksen-og-efteruddannelser/arbejdsmarkedsuddannelser/koeretoejsomraadet/hjulafbalancering-og-kosmetisk-optimering</t>
  </si>
  <si>
    <t>https://www.ug.dk/voksen-og-efteruddannelser/arbejdsmarkedsuddannelser/koeretoejsomraadet/hoejvolt-batteriteknologi-i-el-hybride-koeretoejer</t>
  </si>
  <si>
    <t>https://www.ug.dk/voksen-og-efteruddannelser/arbejdsmarkedsuddannelser/svejsning-skaering-og-maritim-produktion-i-metal/introduktion-til-tig-mag-og-lysbuesvejsning</t>
  </si>
  <si>
    <t>https://www.ug.dk/voksen-og-efteruddannelser/arbejdsmarkedsuddannelser/svejsning-skaering-og-maritim-produktion-i-metal/lys-b-svejs-stumps-plade-pos-pa-pf</t>
  </si>
  <si>
    <t>https://www.ug.dk/voksen-og-efteruddannelser/arbejdsmarkedsuddannelser/svejsning-skaering-og-maritim-produktion-i-metal/lys-b-svejs-stumps-roer-alle-pos</t>
  </si>
  <si>
    <t>https://www.ug.dk/voksen-og-efteruddannelser/arbejdsmarkedsuddannelser/svejsning-skaering-og-maritim-produktion-i-metal/lysbuesvejsning</t>
  </si>
  <si>
    <t>https://www.ug.dk/voksen-og-efteruddannelser/arbejdsmarkedsuddannelser/svejsning-skaering-og-maritim-produktion-i-metal/mag-svejsning-af-rustfri-staal-proces-135-eller-136</t>
  </si>
  <si>
    <t>https://www.ug.dk/voksen-og-efteruddannelser/arbejdsmarkedsuddannelser/svejsning-skaering-og-maritim-produktion-i-metal/materialelaere-staal</t>
  </si>
  <si>
    <t>https://www.ug.dk/voksen-og-efteruddannelser/arbejdsmarkedsuddannelser/overfladebehandling/pers-sikkerhed-v-arbejde-med-epoxy-og-isocyanater</t>
  </si>
  <si>
    <t>https://www.ug.dk/voksen-og-efteruddannelser/arbejdsmarkedsuddannelser/koeretoejsomraadet/reparation-fejlfinding-paa-undervogn-affjedring</t>
  </si>
  <si>
    <t>https://www.ug.dk/voksen-og-efteruddannelser/arbejdsmarkedsuddannelser/entreprenoer-og-landbrugstekniske-omraade/sikkerhedseftersyn-anhuggergrejudskifteligt-udst</t>
  </si>
  <si>
    <t>https://www.ug.dk/voksen-og-efteruddannelser/arbejdsmarkedsuddannelser/koeretoejsomraadet/sikkerhedshaandtering-af-eldrevnehybrid-koeretoejer</t>
  </si>
  <si>
    <t>https://www.ug.dk/voksen-og-efteruddannelser/arbejdsmarkedsuddannelser/svejsning-skaering-og-maritim-produktion-i-metal/tig-svejsning-proces-141</t>
  </si>
  <si>
    <t>https://www.ug.dk/voksen-og-efteruddannelser/arbejdsmarkedsuddannelser/svejsning-skaering-og-maritim-produktion-i-metal/tig-svejs-stumps-tynd-rustfri-plade</t>
  </si>
  <si>
    <t>https://www.ug.dk/voksen-og-efteruddannelser/arbejdsmarkedsuddannelser/svejsning-skaering-og-maritim-produktion-i-metal/tig-svejs-stumps-uleg-plade</t>
  </si>
  <si>
    <t>https://www.ug.dk/voksen-og-efteruddannelser/arbejdsmarkedsuddannelser/svejsning-skaering-og-maritim-produktion-i-metal/tig-svejs-stumps-uleg-roer-alle-pos</t>
  </si>
  <si>
    <t>https://www.ug.dk/voksen-og-efteruddannelser/arbejdsmarkedsuddannelser/svejsning-skaering-og-maritim-produktion-i-metal/tig-svejs-stumps-uleg-roer-pos-pa-pc</t>
  </si>
  <si>
    <t>https://www.ug.dk/voksen-og-efteruddannelser/arbejdsmarkedsuddannelser/koeretoejsomraadet/varmepumpeteknologi-paa-el-hybride-koeretoejer</t>
  </si>
  <si>
    <t>https://www.ug.dk/voksen-og-efteruddannelser/arbejdsmarkedsuddannelser/koeretoejsomraadet/vejen-som-arbejdsplads-autohjaelp</t>
  </si>
  <si>
    <t>https://www.ug.dk/voksen-og-efteruddannelser/akademiuddannelser/oekonomi-og-ressourcestyring/loenadministration</t>
  </si>
  <si>
    <t>https://www.ug.dk/voksen-og-efteruddannelser/akademiuddannelser/salg-og-markedsfoering/digital-markedsfoering</t>
  </si>
  <si>
    <t>https://www.ug.dk/voksen-og-efteruddannelser/arbejdsmarkedsuddannelser/etablering-og-pleje-af-groenne-omraader-og-anlaeg/beskaering-1</t>
  </si>
  <si>
    <t>https://www.ug.dk/anvendelse-af-entreprenoermateriel/betjening-af-minidumpere-og-motorboerer</t>
  </si>
  <si>
    <t>https://www.ug.dk/voksen-og-efteruddannelser/arbejdsmarkedsuddannelser/etablering-og-pleje-af-groenne-omraader-og-anlaeg/biodiversitet-i-anlaegsgartnerfaget</t>
  </si>
  <si>
    <t>https://www.ug.dk/voksen-og-efteruddannelser/arbejdsmarkedsuddannelser/etablering-og-pleje-af-groenne-omraader-og-anlaeg/groenne-anlaeg-planlaegning-af-plejeopgaver</t>
  </si>
  <si>
    <t>https://www.ug.dk/voksen-og-efteruddannelser/arbejdsmarkedsuddannelser/etablering-og-pleje-af-groenne-omraader-og-anlaeg/maskinbetjening-jordarbejde-groenne-anlaeg</t>
  </si>
  <si>
    <t>https://www.ug.dk/voksen-og-efteruddannelser/arbejdsmarkedsuddannelser/omsorg-og-pleje-i-det-kommunale-sundhedsvaesen/anerkendende-kommunikation-i-omsorgsarbejdet</t>
  </si>
  <si>
    <t>https://www.ug.dk/paedagogisk-arbejde-med-boern-og-unge/boerns-leg-og-den-legende-tilgang</t>
  </si>
  <si>
    <t>https://www.ug.dk/paedagogisk-arbejde-med-boern-og-unge/boerns-motorik-sansning-og-bevaegelse-1</t>
  </si>
  <si>
    <t>https://www.ug.dk/paedagogisk-arbejde-med-boern-og-unge/den-styrkede-paedagogiske-laereplan</t>
  </si>
  <si>
    <t>https://www.ug.dk/voksen-og-efteruddannelser/diplomuddannelser/fritidspaedagogik-6-18-aar/fritidspaedagogen-som-brobygger-og-trivselsaktoer-6-18-aar</t>
  </si>
  <si>
    <t>https://www.ug.dk/voksen-og-efteruddannelser/arbejdsmarkedsuddannelser/socialpsykiatri-og-fysiskpsykisk-handicap/implementering-af-handleplaner-ifoelge-serviceloven</t>
  </si>
  <si>
    <t>https://www.ug.dk/voksen-og-efteruddannelser/arbejdsmarkedsuddannelser/arbejde-paa-klubomraadet-og-i-kulturhuse/inkluderende-aktiviteter-og-faellesskaber-i-klubber</t>
  </si>
  <si>
    <t>https://www.ug.dk/voksen-og-efteruddannelser/arbejdsmarkedsuddannelser/socialpsykiatri-og-fysiskpsykisk-handicap/magt-og-omsorg</t>
  </si>
  <si>
    <t>https://www.ug.dk/voksen-og-efteruddannelser/diplomuddannelser/paedagogisk-og-socialpaedagogisk-arbejde/mennesker-i-udsatte-positioner</t>
  </si>
  <si>
    <t>https://www.ug.dk/paedagogisk-arbejde-med-boern-og-unge/neuropaedagogik-som-redskab-i-paedagogisk-arbejde</t>
  </si>
  <si>
    <t>https://www.ug.dk/voksen-og-efteruddannelser/diplomuddannelser/den-sociale-diplomuddannelse/perspektiver-og-tilgange-i-arbejdet-med-unge-i-saarbare-positioner</t>
  </si>
  <si>
    <t>https://www.ug.dk/voksen-og-efteruddannelser/diplomuddannelser/den-sociale-diplomuddannelse/psykosocial-rehabilitering</t>
  </si>
  <si>
    <t>https://www.ug.dk/paedagogisk-arbejde-med-boern-og-unge/paedagogmedhjaelper-i-dagtilbud</t>
  </si>
  <si>
    <t>https://www.ug.dk/paedagogisk-arbejde-med-boern-og-unge/samspil-og-relationer-i-paedagogisk-arbejde</t>
  </si>
  <si>
    <t>https://www.ug.dk/voksen-og-efteruddannelser/diplomuddannelser/paedagogisk-diplomuddannelse-uden-retning/sprogpaedagogik-og-sprogindsatser</t>
  </si>
  <si>
    <t>https://www.ug.dk/voksen-og-efteruddannelser/arbejdsmarkedsuddannelser/socialpsykiatri-og-fysiskpsykisk-handicap/voldsforebyggelse-konfliktloesning-og-udvikling</t>
  </si>
  <si>
    <t>https://www.ug.dk/voksen-og-efteruddannelser/arbejdsmarkedsuddannelser/rengoeringsservice/daglig-erhvervsrengoering</t>
  </si>
  <si>
    <t>https://www.ug.dk/voksen-og-efteruddannelser/arbejdsmarkedsuddannelser/rengoeringsservice/daglig-erhvervsrengoering-for-fi</t>
  </si>
  <si>
    <t>https://www.ug.dk/voksen-og-efteruddannelser/arbejdsmarkedsuddannelser/rengoeringsservice/ergonomi-ved-rengoeringsarbejdet</t>
  </si>
  <si>
    <t>https://www.ug.dk/voksen-og-efteruddannelser/arbejdsmarkedsuddannelser/rengoeringsservice/ergonomi-ved-vinduespudsning</t>
  </si>
  <si>
    <t>https://www.ug.dk/voksen-og-efteruddannelser/arbejdsmarkedsuddannelser/rengoeringsservice/grundlaeggende-rengoeringshygiejne</t>
  </si>
  <si>
    <t>https://www.ug.dk/voksen-og-efteruddannelser/arbejdsmarkedsuddannelser/rengoeringsservice/grundlaeggende-rengoeringshygiejne-del-2</t>
  </si>
  <si>
    <t>https://www.ug.dk/voksen-og-efteruddannelser/arbejdsmarkedsuddannelser/rengoeringsservice/hygiejne-paa-skoler-og-institutioner</t>
  </si>
  <si>
    <t>https://www.ug.dk/voksen-og-efteruddannelser/arbejdsmarkedsuddannelser/rengoeringsservice/kundeservice-ved-vinduespudsning</t>
  </si>
  <si>
    <t>https://www.ug.dk/voksen-og-efteruddannelser/arbejdsmarkedsuddannelser/rengoeringsservice/kvalitetssikring-i-rengoeringsarbejdet</t>
  </si>
  <si>
    <t>https://www.ug.dk/voksen-og-efteruddannelser/arbejdsmarkedsuddannelser/rengoeringsservice/materialekendskab-og-rengoeringskemi</t>
  </si>
  <si>
    <t>https://www.ug.dk/voksen-og-efteruddannelser/arbejdsmarkedsuddannelser/rengoeringsservice/mikrofiberrengoering</t>
  </si>
  <si>
    <t>https://www.ug.dk/voksen-og-efteruddannelser/arbejdsmarkedsuddannelser/rengoeringsservice/maaling-og-vurdering-af-rengoeringskvalitet</t>
  </si>
  <si>
    <t>https://www.ug.dk/voksen-og-efteruddannelser/arbejdsmarkedsuddannelser/rengoeringsservice/optimering-af-rengoeringsmetoder-og-arbejdsgange</t>
  </si>
  <si>
    <t>https://www.ug.dk/voksen-og-efteruddannelser/arbejdsmarkedsuddannelser/rengoeringsservice/personlig-planlaegning-af-rengoeringsarbejdet</t>
  </si>
  <si>
    <t>https://www.ug.dk/voksen-og-efteruddannelser/arbejdsmarkedsuddannelser/rengoeringsservice/planlaegning-og-affaldshaandtering-i-rengoeringen</t>
  </si>
  <si>
    <t>https://www.ug.dk/voksen-og-efteruddannelser/arbejdsmarkedsuddannelser/rengoeringsservice/praktisk-erhvervsrengoering</t>
  </si>
  <si>
    <t>https://www.ug.dk/voksen-og-efteruddannelser/arbejdsmarkedsuddannelser/rengoeringsservice/rengoering-i-renrum-metoder-og-procedure</t>
  </si>
  <si>
    <t>https://www.ug.dk/voksen-og-efteruddannelser/arbejdsmarkedsuddannelser/rengoeringsservice/rengoeringshygiejne-0</t>
  </si>
  <si>
    <t>https://www.ug.dk/voksen-og-efteruddannelser/arbejdsmarkedsuddannelser/rengoeringsservice/rengoeringsudstyr-og-metoder</t>
  </si>
  <si>
    <t>https://www.ug.dk/voksen-og-efteruddannelser/arbejdsmarkedsuddannelser/rengoeringsservice/samspil-i-rengoeringsbranchen</t>
  </si>
  <si>
    <t>https://www.ug.dk/voksen-og-efteruddannelser/arbejdsmarkedsuddannelser/rengoeringsservice/service-i-rengoeringsarbejdet</t>
  </si>
  <si>
    <t>https://www.ug.dk/voksen-og-efteruddannelser/arbejdsmarkedsuddannelser/rengoeringsservice/specielle-rengoeringsopgaver</t>
  </si>
  <si>
    <t>https://www.ug.dk/voksen-og-efteruddannelser/arbejdsmarkedsuddannelser/rengoeringsservice/tilbudsgivning-ved-vinduespudsning</t>
  </si>
  <si>
    <t>https://www.ug.dk/voksen-og-efteruddannelser/arbejdsmarkedsuddannelser/rengoeringsservice/udstyr-og-metoder-ved-vinduespudsning</t>
  </si>
  <si>
    <t>https://www.ug.dk/voksen-og-efteruddannelser/arbejdsmarkedsuddannelser/detailhandel/grundlaeggende-detailhandel</t>
  </si>
  <si>
    <t>https://www.ug.dk/voksen-og-efteruddannelser/arbejdsmarkedsuddannelser/detailhandel/introduktion-til-detailhandel</t>
  </si>
  <si>
    <t>https://www.ug.dk/voksen-og-efteruddannelser/arbejdsmarkedsuddannelser/detailhandel/iscenesaettelse-af-salgsfremstoedsvarer-spotvarer</t>
  </si>
  <si>
    <t>https://www.ug.dk/voksen-og-efteruddannelser/arbejdsmarkedsuddannelser/detailhandel/kasse-og-kundebetjening</t>
  </si>
  <si>
    <t>https://www.ug.dk/voksen-og-efteruddannelser/arbejdsmarkedsuddannelser/detailhandel/konflikthaandtering-for-salgsmedarbejderen</t>
  </si>
  <si>
    <t>https://www.ug.dk/administration/kundeservice-i-administrative-funktioner-0</t>
  </si>
  <si>
    <t>https://www.ug.dk/voksen-og-efteruddannelser/arbejdsmarkedsuddannelser/detailhandel/kundeservice-i-detailhandelen</t>
  </si>
  <si>
    <t>https://www.ug.dk/voksen-og-efteruddannelser/arbejdsmarkedsuddannelser/detailhandel/mersalg-i-butikken</t>
  </si>
  <si>
    <t>https://www.ug.dk/voksen-og-efteruddannelser/arbejdsmarkedsuddannelser/turist-og-rejse/raadgivning-til-turister-i-danmark-incoming</t>
  </si>
  <si>
    <t>https://www.ug.dk/voksen-og-efteruddannelser/arbejdsmarkedsuddannelser/detailhandel/salgsteknik-for-salgs-og-servicemedarbejdere</t>
  </si>
  <si>
    <t>https://www.ug.dk/administration/samtaler-og-kundetyper-i-kundekontaktfunktioner</t>
  </si>
  <si>
    <t>https://www.ug.dk/voksen-og-efteruddannelser/arbejdsmarkedsuddannelser/omsorg-og-pleje-i-det-kommunale-sundhedsvaesen/arbejdsmiljoe-i-sosu-arbejdet-etik-og-adfaerd</t>
  </si>
  <si>
    <t>https://www.ug.dk/voksen-og-efteruddannelser/arbejdsmarkedsuddannelser/omsorg-og-pleje-i-det-kommunale-sundhedsvaesen/borgere-med-kronisk-sygdom</t>
  </si>
  <si>
    <t>https://www.ug.dk/voksen-og-efteruddannelser/arbejdsmarkedsuddannelser/det-audiologiske-og-neurofysiologiske-omraade/boerneaudiologi-og-kommunikation</t>
  </si>
  <si>
    <t>https://www.ug.dk/voksen-og-efteruddannelser/arbejdsmarkedsuddannelser/omsorg-og-pleje-i-det-kommunale-sundhedsvaesen/de-almindeligst-forekommende-sygdomme-hos-aeldre</t>
  </si>
  <si>
    <t>https://www.ug.dk/paedagogisk-arbejde-med-boern-og-unge/dokumentation-og-evaluering-af-paedsosuarbejde</t>
  </si>
  <si>
    <t>https://www.ug.dk/voksen-og-efteruddannelser/arbejdsmarkedsuddannelser/omsorg-og-pleje-i-det-kommunale-sundhedsvaesen/generel-hygiejne-i-socialt-og-paedagogisk-arbejde</t>
  </si>
  <si>
    <t>https://www.ug.dk/voksen-og-efteruddannelser/arbejdsmarkedsuddannelser/omsorg-og-pleje-i-det-kommunale-sundhedsvaesen/grundlaeggende-behov-pleje-og-omsorg-fssh3</t>
  </si>
  <si>
    <t>https://www.ug.dk/voksen-og-efteruddannelser/arbejdsmarkedsuddannelser/omsorg-og-pleje-i-det-kommunale-sundhedsvaesen/helhedsorienteret-pleje-og-omsorg-fssh4</t>
  </si>
  <si>
    <t>https://www.ug.dk/voksen-og-efteruddannelser/arbejdsmarkedsuddannelser/omsorg-og-pleje-i-det-kommunale-sundhedsvaesen/intro-til-arbejde-paa-plejecentre-og-i-hjemmepleje</t>
  </si>
  <si>
    <t>https://www.ug.dk/voksen-og-efteruddannelser/arbejdsmarkedsuddannelser/omsorg-og-pleje-i-det-kommunale-sundhedsvaesen/konflikthaandtering-i-sosu-arbejdet</t>
  </si>
  <si>
    <t>https://www.ug.dk/voksen-og-efteruddannelser/arbejdsmarkedsuddannelser/omsorg-og-pleje-i-det-kommunale-sundhedsvaesen/medvirken-til-rehabilitering</t>
  </si>
  <si>
    <t>https://www.ug.dk/voksen-og-efteruddannelser/arbejdsmarkedsuddannelser/omsorg-og-pleje-i-det-kommunale-sundhedsvaesen/moedet-med-borgeren-med-demenssygdom-fssh5a</t>
  </si>
  <si>
    <t>https://www.ug.dk/voksen-og-efteruddannelser/arbejdsmarkedsuddannelser/omsorg-og-pleje-i-det-kommunale-sundhedsvaesen/omsorg-for-personer-med-demens</t>
  </si>
  <si>
    <t>https://www.ug.dk/voksen-og-efteruddannelser/arbejdsmarkedsuddannelser/det-audiologiske-og-neurofysiologiske-omraade/patientkommunikation-i-hoereapparattilpasning</t>
  </si>
  <si>
    <t>https://www.ug.dk/voksen-og-efteruddannelser/arbejdsmarkedsuddannelser/sundheds-og-sygeplejeopgaver-i-sygehusvaesenet/patientsikkerhed-og-utilsigtede-haendelser</t>
  </si>
  <si>
    <t>https://www.ug.dk/voksen-og-efteruddannelser/arbejdsmarkedsuddannelser/omsorg-og-pleje-i-det-kommunale-sundhedsvaesen/personer-med-demens-sygdomskendskab-basis</t>
  </si>
  <si>
    <t>https://www.ug.dk/voksen-og-efteruddannelser/arbejdsmarkedsuddannelser/socialpsykiatri-og-fysiskpsykisk-handicap/personlig-hjaelper-og-ledsager</t>
  </si>
  <si>
    <t>https://www.ug.dk/voksen-og-efteruddannelser/arbejdsmarkedsuddannelser/omsorg-og-pleje-i-det-kommunale-sundhedsvaesen/postoperativ-observation-og-pleje-i-hjemmeplejen</t>
  </si>
  <si>
    <t>https://www.ug.dk/voksen-og-efteruddannelser/arbejdsmarkedsuddannelser/omsorg-og-pleje-i-det-kommunale-sundhedsvaesen/praktisk-hjaelp-og-professionelle-relationer-fssh2</t>
  </si>
  <si>
    <t>https://www.ug.dk/voksen-og-efteruddannelser/arbejdsmarkedsuddannelser/omsorg-og-pleje-i-det-kommunale-sundhedsvaesen/praktisk-hjaelp-til-aeldre</t>
  </si>
  <si>
    <t>https://www.ug.dk/voksen-og-efteruddannelser/arbejdsmarkedsuddannelser/omsorg-og-pleje-i-det-kommunale-sundhedsvaesen/paa-vej-mod-sosu-basis</t>
  </si>
  <si>
    <t>https://www.ug.dk/voksen-og-efteruddannelser/arbejdsmarkedsuddannelser/det-audiologiske-og-neurofysiologiske-omraade/redskaber-til-god-hoereapparattilpasning</t>
  </si>
  <si>
    <t>https://www.ug.dk/voksen-og-efteruddannelser/arbejdsmarkedsuddannelser/omsorg-og-pleje-i-det-kommunale-sundhedsvaesen/rehabilitering-som-arbejdsform-0</t>
  </si>
  <si>
    <t>https://www.ug.dk/voksen-og-efteruddannelser/arbejdsmarkedsuddannelser/omsorg-og-pleje-i-det-kommunale-sundhedsvaesen/relation-og-kommunikation-med-borgeren-fssh1</t>
  </si>
  <si>
    <t>https://www.ug.dk/voksen-og-efteruddannelser/arbejdsmarkedsuddannelser/omsorg-og-pleje-i-det-kommunale-sundhedsvaesen/relation-livskvalitet-ensomhed-fssh5b</t>
  </si>
  <si>
    <t>https://www.ug.dk/voksen-og-efteruddannelser/arbejdsmarkedsuddannelser/det-audiologiske-og-neurofysiologiske-omraade/rem-og-lydfeltsmaalinger</t>
  </si>
  <si>
    <t>https://www.ug.dk/voksen-og-efteruddannelser/arbejdsmarkedsuddannelser/omsorg-og-pleje-i-det-kommunale-sundhedsvaesen/samarbejde-med-paaroerende</t>
  </si>
  <si>
    <t>https://www.ug.dk/voksen-og-efteruddannelser/arbejdsmarkedsuddannelser/omsorg-og-pleje-i-det-kommunale-sundhedsvaesen/samarbejde-med-aeldre-om-gode-kostvaner</t>
  </si>
  <si>
    <t>https://www.ug.dk/voksen-og-efteruddannelser/arbejdsmarkedsuddannelser/socialpsykiatri-og-fysiskpsykisk-handicap/socialpsykiatri-overbygning-af-basisviden</t>
  </si>
  <si>
    <t>https://www.ug.dk/voksen-og-efteruddannelser/arbejdsmarkedsuddannelser/omsorg-og-pleje-i-det-kommunale-sundhedsvaesen/stoette-til-borgeren-med-psykisk-sygdom-fssh5c</t>
  </si>
  <si>
    <t>https://www.ug.dk/voksen-og-efteruddannelser/arbejdsmarkedsuddannelser/omsorg-og-pleje-i-det-kommunale-sundhedsvaesen/sundhedspaedagogik-i-omsorgsarbejdet</t>
  </si>
  <si>
    <t>https://www.ug.dk/voksen-og-efteruddannelser/arbejdsmarkedsuddannelser/omsorg-og-pleje-i-det-kommunale-sundhedsvaesen/sygepleje-i-den-palliative-indsats-niveau-1</t>
  </si>
  <si>
    <t>https://www.ug.dk/voksen-og-efteruddannelser/arbejdsmarkedsuddannelser/omsorg-og-pleje-i-det-kommunale-sundhedsvaesen/tidlig-opsporing-af-sygdomstegn</t>
  </si>
  <si>
    <t>https://www.ug.dk/voksen-og-efteruddannelser/arbejdsmarkedsuddannelser/det-audiologiske-og-neurofysiologiske-omraade/vejledning-om-specialbehandling-af-hoeretab</t>
  </si>
  <si>
    <t>https://www.ug.dk/voksen-og-efteruddannelser/arbejdsmarkedsuddannelser/omsorg-og-pleje-i-det-kommunale-sundhedsvaesen/velfaerdsteknologi-i-det-daglige-omsorgsarbejde-i</t>
  </si>
  <si>
    <t>https://www.ug.dk/voksen-og-efteruddannelser/arbejdsmarkedsuddannelser/vejgodstransport/adr-grund-og-specialiseringskursus-tank-kl-1</t>
  </si>
  <si>
    <t>https://www.ug.dk/voksen-og-efteruddannelser/arbejdsmarkedsuddannelser/vejgodstransport/adr-grundkursus-vejtransp-af-farl-gods-i-emb</t>
  </si>
  <si>
    <t>https://www.ug.dk/voksen-og-efteruddannelser/arbejdsmarkedsuddannelser/vejgodstransport/adr-repetition-grundkursus</t>
  </si>
  <si>
    <t>https://www.ug.dk/voksen-og-efteruddannelser/arbejdsmarkedsuddannelser/vejgodstransport/adr-repetition-grundkursus-tank-klasse-1</t>
  </si>
  <si>
    <t>https://www.ug.dk/voksen-og-efteruddannelser/arbejdsmarkedsuddannelser/personbefordring-med-mindre-koeretoejer/ajourf-af-chauffoerer-i-offentlig-servicetrafik</t>
  </si>
  <si>
    <t>https://www.ug.dk/voksen-og-efteruddannelser/arbejdsmarkedsuddannelser/personbefordring-med-bybus-og-rutebil/ajourfoering-for-buschauffoerer-i-ostflextrafik</t>
  </si>
  <si>
    <t>https://www.ug.dk/voksen-og-efteruddannelser/arbejdsmarkedsuddannelser/personbefordring-med-bybus-og-rutebil/ajourfoering-for-rutebuschauffoerer</t>
  </si>
  <si>
    <t>https://www.ug.dk/voksen-og-efteruddannelser/arbejdsmarkedsuddannelser/vejgodstransport/ajourfoering-for-stykgods-og-distributionschauffoer</t>
  </si>
  <si>
    <t>https://www.ug.dk/voksen-og-efteruddannelser/arbejdsmarkedsuddannelser/personbefordring-med-mindre-koeretoejer/beford-af-sygdoms-og-alderssvaekkede-passagerer</t>
  </si>
  <si>
    <t>https://www.ug.dk/voksen-og-efteruddannelser/arbejdsmarkedsuddannelser/personbefordring-med-mindre-koeretoejer/befordring-af-fysisk-handicappede-med-liftbil</t>
  </si>
  <si>
    <t>https://www.ug.dk/voksen-og-efteruddannelser/arbejdsmarkedsuddannelser/personbefordring-med-mindre-koeretoejer/befordring-af-fysisk-handicappede-med-trappemaskin</t>
  </si>
  <si>
    <t>https://www.ug.dk/voksen-og-efteruddannelser/arbejdsmarkedsuddannelser/personbefordring-med-bybus-og-rutebil/befordring-af-handicappede-i-ordinaer-rutetrafik</t>
  </si>
  <si>
    <t>https://www.ug.dk/voksen-og-efteruddannelser/arbejdsmarkedsuddannelser/personbefordring-med-bybane/billettering-og-kundeservice</t>
  </si>
  <si>
    <t>https://www.ug.dk/voksen-og-efteruddannelser/arbejdsmarkedsuddannelser/personbefordring-med-mindre-koeretoejer/brug-af-evakueringsstol</t>
  </si>
  <si>
    <t>https://www.ug.dk/voksen-og-efteruddannelser/arbejdsmarkedsuddannelser/lager-terminal-og-logistik/direkte-proeve-gaffeltruckcertifikat-a-eller-b</t>
  </si>
  <si>
    <t>https://www.ug.dk/voksen-og-efteruddannelser/arbejdsmarkedsuddannelser/vejgodstransport/efteruddannelse-for-varebilschauffoerer</t>
  </si>
  <si>
    <t>https://www.ug.dk/voksen-og-efteruddannelser/arbejdsmarkedsuddannelser/lager-terminal-og-logistik/enhedslaster</t>
  </si>
  <si>
    <t>https://www.ug.dk/voksen-og-efteruddannelser/arbejdsmarkedsuddannelser/personbefordring-med-bybus-og-rutebil/eu-efteruddannelse-for-buschauffoerer-obl-del</t>
  </si>
  <si>
    <t>https://www.ug.dk/voksen-og-efteruddannelser/arbejdsmarkedsuddannelser/vejgodstransport/eu-efteruddannelse-for-godschauffoerer-obligdel</t>
  </si>
  <si>
    <t>https://www.ug.dk/voksen-og-efteruddannelser/arbejdsmarkedsuddannelser/vejgodstransport/forebyggelse-af-uheld-for-erhvervschauffoerer</t>
  </si>
  <si>
    <t>https://www.ug.dk/voksen-og-efteruddannelser/arbejdsmarkedsuddannelser/lager-terminal-og-logistik/gaffelstabler-certifikatkursus-a-5-dage</t>
  </si>
  <si>
    <t>https://www.ug.dk/voksen-og-efteruddannelser/arbejdsmarkedsuddannelser/lager-terminal-og-logistik/gaffeltruck-certifikatkursus-b-7-dage</t>
  </si>
  <si>
    <t>https://www.ug.dk/voksen-og-efteruddannelser/arbejdsmarkedsuddannelser/vejgodstransport/godstransport-med-lastbil</t>
  </si>
  <si>
    <t>https://www.ug.dk/voksen-og-efteruddannelser/arbejdsmarkedsuddannelser/vejgodstransport/godstransport-med-lastbil-samt-grundl-kvaluddan</t>
  </si>
  <si>
    <t>https://www.ug.dk/voksen-og-efteruddannelser/arbejdsmarkedsuddannelser/vejgodstransport/grundlaeggende-kvalifikation-for-varebilschauffoer</t>
  </si>
  <si>
    <t>https://www.ug.dk/voksen-og-efteruddannelser/arbejdsmarkedsuddannelser/personbefordring-med-bybus-og-rutebil/grundlaeggende-kvalifikationsbevis-bus</t>
  </si>
  <si>
    <t>https://www.ug.dk/voksen-og-efteruddannelser/arbejdsmarkedsuddannelser/lager-terminal-og-logistik/grundlaeggende-procesforstaaelse-paa-lageromraadet</t>
  </si>
  <si>
    <t>https://www.ug.dk/voksen-og-efteruddannelser/arbejdsmarkedsuddannelser/vejgodstransport/intensiv-grundlaeggende-kvaluddannelse-lastbil</t>
  </si>
  <si>
    <t>https://www.ug.dk/voksen-og-efteruddannelser/arbejdsmarkedsuddannelser/personbefordring-med-mindre-koeretoejer/introduktion-til-offentlig-servicetrafik</t>
  </si>
  <si>
    <t>https://www.ug.dk/voksen-og-efteruddannelser/arbejdsmarkedsuddannelser/personbefordring-med-mindre-koeretoejer/kvalifikation-til-persontransport-i-mindre-koeretoej</t>
  </si>
  <si>
    <t>https://www.ug.dk/voksen-og-efteruddannelser/arbejdsmarkedsuddannelser/vejgodstransport/koereteknik-for-erhvervschauffoerer-ajourfoering</t>
  </si>
  <si>
    <t>https://www.ug.dk/voksen-og-efteruddannelser/arbejdsmarkedsuddannelser/vejgodstransport/koersel-med-vogntog-kategori-ce</t>
  </si>
  <si>
    <t>https://www.ug.dk/voksen-og-efteruddannelser/arbejdsmarkedsuddannelser/lager-terminal-og-logistik/lagerindretning-og-lagerarbejde</t>
  </si>
  <si>
    <t>https://www.ug.dk/voksen-og-efteruddannelser/arbejdsmarkedsuddannelser/lager-terminal-og-logistik/lagerstyring-med-it</t>
  </si>
  <si>
    <t>https://www.ug.dk/voksen-og-efteruddannelser/arbejdsmarkedsuddannelser/lager-terminal-og-logistik/lagerstyring-med-it-grundlaeggende-funktioner</t>
  </si>
  <si>
    <t>https://www.ug.dk/voksen-og-efteruddannelser/arbejdsmarkedsuddannelser/lager-terminal-og-logistik/logistik-og-samarbejde</t>
  </si>
  <si>
    <t>https://www.ug.dk/voksen-og-efteruddannelser/arbejdsmarkedsuddannelser/lager-terminal-og-logistik/manuel-lagerstyring</t>
  </si>
  <si>
    <t>https://www.ug.dk/voksen-og-efteruddannelser/arbejdsmarkedsuddannelser/lager-terminal-og-logistik/manoevrering-gaffeltruck-stabler-og-faerdselslaere</t>
  </si>
  <si>
    <t>https://www.ug.dk/voksen-og-efteruddannelser/arbejdsmarkedsuddannelser/mobile-kraner/mobile-kraner-30-tonsmeter</t>
  </si>
  <si>
    <t>https://www.ug.dk/voksen-og-efteruddannelser/arbejdsmarkedsuddannelser/mobile-kraner/mobile-kraner-8-30-tmmed-integreret-kranbasis</t>
  </si>
  <si>
    <t>https://www.ug.dk/voksen-og-efteruddannelser/arbejdsmarkedsuddannelser/lager-terminal-og-logistik/opbevaring-og-forsendelse-af-farligt-gods</t>
  </si>
  <si>
    <t>https://www.ug.dk/voksen-og-efteruddannelser/arbejdsmarkedsuddannelser/personbefordring-med-bybus-og-rutebil/personbefordring-med-bus</t>
  </si>
  <si>
    <t>https://www.ug.dk/faelleskataloget/personlig-udvikling-til-arbejde-og-uddannelse</t>
  </si>
  <si>
    <t>https://www.ug.dk/voksen-og-efteruddannelser/arbejdsmarkedsuddannelser/personbefordring-med-bybus-og-rutebil/rutebuschauffoer</t>
  </si>
  <si>
    <t>https://www.ug.dk/voksen-og-efteruddannelser/arbejdsmarkedsuddannelser/lager-terminal-og-logistik/sikkerhedsuddannelse-ved-farligt-gods</t>
  </si>
  <si>
    <t>https://www.ug.dk/anvendelse-af-entreprenoermateriel/teleskoplaesser-certifikat</t>
  </si>
  <si>
    <t>https://www.ug.dk/voksen-og-efteruddannelser/arbejdsmarkedsuddannelser/personbefordring-med-bybus-og-rutebil/trafikselskabet-kundeservice-og-billettering</t>
  </si>
  <si>
    <t>https://www.ug.dk/anvendelse-af-entreprenoermateriel/taarnkran-og-fast-opstil-kraner-kranbasis-0</t>
  </si>
  <si>
    <t>https://www.ug.dk/voksen-og-efteruddannelser/arbejdsmarkedsuddannelser/mobile-kraner/udvidelse-kran-d-til-mob-kraner-30-tonsmeter</t>
  </si>
  <si>
    <t>https://www.ug.dk/voksen-og-efteruddannelser/arbejdsmarkedsuddannelser/mobile-kraner/udvidelse-kran-e-til-mob-kraner-30-tonsmeter</t>
  </si>
  <si>
    <t>https://www.ug.dk/voksen-og-efteruddannelser/arbejdsmarkedsuddannelser/vagtservice/grundlaeggende-vagt</t>
  </si>
  <si>
    <t>https://www.ug.dk/voksen-og-efteruddannelser/arbejdsmarkedsuddannelser/vagtservice/tryghedsvagt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</si>
</sst>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name val="MS Sans Serif"/>
      <family val="2"/>
    </font>
    <font>
      <sz val="11"/>
      <color rgb="FF002E6D"/>
      <name val="Calibri"/>
      <family val="2"/>
      <scheme val="minor"/>
    </font>
    <font>
      <sz val="11"/>
      <color rgb="FF394346"/>
      <name val="Calibri"/>
      <family val="2"/>
      <scheme val="minor"/>
    </font>
    <font>
      <sz val="11"/>
      <color rgb="FF2D3B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Calibri"/>
      <family val="2"/>
      <scheme val="minor"/>
    </font>
    <font>
      <b/>
      <sz val="13"/>
      <color theme="0"/>
      <name val="Arial"/>
      <family val="2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 applyBorder="0"/>
    <xf numFmtId="0" fontId="9" fillId="0" borderId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/>
    <xf numFmtId="0" fontId="5" fillId="2" borderId="1" xfId="0" applyFont="1" applyFill="1" applyBorder="1"/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5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0" fillId="0" borderId="1" xfId="0" applyFont="1" applyBorder="1" applyAlignment="1"/>
    <xf numFmtId="1" fontId="5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/>
    <xf numFmtId="0" fontId="0" fillId="2" borderId="1" xfId="0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/>
    <xf numFmtId="0" fontId="0" fillId="0" borderId="1" xfId="0" applyFont="1" applyBorder="1" applyAlignment="1">
      <alignment horizontal="right"/>
    </xf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0" fillId="0" borderId="1" xfId="0" applyFont="1" applyBorder="1" applyAlignment="1"/>
    <xf numFmtId="0" fontId="0" fillId="0" borderId="1" xfId="0" applyFont="1" applyBorder="1" applyAlignment="1">
      <alignment vertical="center" wrapText="1"/>
    </xf>
    <xf numFmtId="0" fontId="7" fillId="0" borderId="1" xfId="0" applyFont="1" applyBorder="1" applyAlignment="1"/>
    <xf numFmtId="1" fontId="0" fillId="2" borderId="1" xfId="0" applyNumberFormat="1" applyFont="1" applyFill="1" applyBorder="1" applyAlignment="1">
      <alignment horizontal="right" wrapText="1"/>
    </xf>
    <xf numFmtId="1" fontId="5" fillId="2" borderId="1" xfId="1" applyNumberFormat="1" applyFont="1" applyFill="1" applyBorder="1" applyAlignment="1">
      <alignment horizontal="right"/>
    </xf>
    <xf numFmtId="1" fontId="7" fillId="2" borderId="1" xfId="1" applyNumberFormat="1" applyFont="1" applyFill="1" applyBorder="1" applyAlignment="1">
      <alignment horizontal="right" wrapText="1"/>
    </xf>
    <xf numFmtId="1" fontId="7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/>
    <xf numFmtId="0" fontId="5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2" applyFont="1" applyFill="1" applyBorder="1"/>
    <xf numFmtId="0" fontId="7" fillId="2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wrapText="1"/>
    </xf>
    <xf numFmtId="0" fontId="13" fillId="0" borderId="0" xfId="0" applyFont="1"/>
    <xf numFmtId="0" fontId="0" fillId="3" borderId="0" xfId="0" applyFill="1"/>
    <xf numFmtId="0" fontId="3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0" fillId="3" borderId="1" xfId="0" applyFill="1" applyBorder="1"/>
    <xf numFmtId="0" fontId="0" fillId="0" borderId="1" xfId="0" applyBorder="1"/>
    <xf numFmtId="0" fontId="0" fillId="0" borderId="0" xfId="0" applyFont="1"/>
    <xf numFmtId="0" fontId="0" fillId="0" borderId="0" xfId="0" applyFont="1" applyFill="1"/>
    <xf numFmtId="0" fontId="3" fillId="3" borderId="1" xfId="0" applyFont="1" applyFill="1" applyBorder="1" applyAlignment="1">
      <alignment vertical="center"/>
    </xf>
    <xf numFmtId="0" fontId="4" fillId="0" borderId="0" xfId="0" applyFont="1" applyAlignment="1"/>
    <xf numFmtId="0" fontId="0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wrapText="1"/>
    </xf>
    <xf numFmtId="0" fontId="5" fillId="2" borderId="1" xfId="2" applyFont="1" applyFill="1" applyBorder="1" applyAlignment="1"/>
    <xf numFmtId="0" fontId="7" fillId="0" borderId="1" xfId="0" applyFont="1" applyFill="1" applyBorder="1" applyAlignment="1"/>
    <xf numFmtId="0" fontId="0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0" fontId="5" fillId="0" borderId="1" xfId="3" applyFont="1" applyFill="1" applyBorder="1" applyAlignment="1"/>
    <xf numFmtId="0" fontId="5" fillId="0" borderId="1" xfId="3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5" fillId="0" borderId="1" xfId="3" applyFont="1" applyFill="1" applyBorder="1" applyAlignment="1">
      <alignment vertic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15" fillId="2" borderId="1" xfId="0" applyFont="1" applyFill="1" applyBorder="1" applyAlignment="1">
      <alignment wrapText="1"/>
    </xf>
    <xf numFmtId="0" fontId="0" fillId="0" borderId="0" xfId="0" applyFill="1"/>
    <xf numFmtId="0" fontId="5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right"/>
    </xf>
    <xf numFmtId="0" fontId="0" fillId="0" borderId="0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vertical="center" wrapText="1"/>
    </xf>
    <xf numFmtId="0" fontId="16" fillId="4" borderId="7" xfId="0" applyFont="1" applyFill="1" applyBorder="1" applyAlignment="1">
      <alignment vertical="center" wrapText="1"/>
    </xf>
    <xf numFmtId="0" fontId="17" fillId="5" borderId="8" xfId="0" applyFont="1" applyFill="1" applyBorder="1"/>
    <xf numFmtId="0" fontId="5" fillId="5" borderId="8" xfId="0" applyFont="1" applyFill="1" applyBorder="1" applyAlignment="1">
      <alignment wrapText="1"/>
    </xf>
    <xf numFmtId="0" fontId="17" fillId="5" borderId="9" xfId="0" applyFont="1" applyFill="1" applyBorder="1"/>
    <xf numFmtId="0" fontId="18" fillId="5" borderId="8" xfId="0" applyFont="1" applyFill="1" applyBorder="1"/>
    <xf numFmtId="0" fontId="18" fillId="5" borderId="9" xfId="0" applyFont="1" applyFill="1" applyBorder="1"/>
    <xf numFmtId="0" fontId="5" fillId="5" borderId="1" xfId="0" applyFont="1" applyFill="1" applyBorder="1" applyAlignment="1">
      <alignment wrapText="1"/>
    </xf>
    <xf numFmtId="0" fontId="18" fillId="5" borderId="1" xfId="0" applyFont="1" applyFill="1" applyBorder="1"/>
    <xf numFmtId="0" fontId="17" fillId="5" borderId="10" xfId="0" applyFont="1" applyFill="1" applyBorder="1"/>
    <xf numFmtId="0" fontId="13" fillId="0" borderId="1" xfId="4" applyBorder="1"/>
  </cellXfs>
  <cellStyles count="5">
    <cellStyle name="Komma" xfId="1" builtinId="3"/>
    <cellStyle name="Link" xfId="4" builtinId="8"/>
    <cellStyle name="Normal" xfId="0" builtinId="0"/>
    <cellStyle name="Normal 2" xfId="2"/>
    <cellStyle name="Normal 5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p.dk/videreuddannelser/fritidspaedagogen-som-brobygger-og-trivselsaktoer-6-18-aar/" TargetMode="External"/><Relationship Id="rId3" Type="http://schemas.openxmlformats.org/officeDocument/2006/relationships/hyperlink" Target="https://www.kp.dk/videreuddannelser/adhd-og-autisme-i-skolen-og-paedagogiske-handlemuligheder/" TargetMode="External"/><Relationship Id="rId7" Type="http://schemas.openxmlformats.org/officeDocument/2006/relationships/hyperlink" Target="https://www.kp.dk/videreuddannelser/perspektiver-og-tilgange-i-arbejdet-med-unge-i-saarbare-positioner/" TargetMode="External"/><Relationship Id="rId2" Type="http://schemas.openxmlformats.org/officeDocument/2006/relationships/hyperlink" Target="https://www.kp.dk/videreuddannelser/naar-boern-og-unge-med-diagnoser-udfordrer-din-paedagogiske-praksis/" TargetMode="External"/><Relationship Id="rId1" Type="http://schemas.openxmlformats.org/officeDocument/2006/relationships/hyperlink" Target="https://www.kp.dk/videreuddannelser/mentalisering-i-paedagogisk-arbejde-i-dagtilbud/" TargetMode="External"/><Relationship Id="rId6" Type="http://schemas.openxmlformats.org/officeDocument/2006/relationships/hyperlink" Target="https://www.kp.dk/videreuddannelser/mennesker-i-udsatte-positioner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kp.dk/videreuddannelser/sprogpaedagogik-og-sprogindsatser/" TargetMode="External"/><Relationship Id="rId10" Type="http://schemas.openxmlformats.org/officeDocument/2006/relationships/hyperlink" Target="https://kea.dk/efteruddannelser/akademi/au-i-byggeteknologi/byggeteknik-mindre-byggerier" TargetMode="External"/><Relationship Id="rId4" Type="http://schemas.openxmlformats.org/officeDocument/2006/relationships/hyperlink" Target="https://www.kp.dk/videreuddannelser/psykosocial-rehabilitering/" TargetMode="External"/><Relationship Id="rId9" Type="http://schemas.openxmlformats.org/officeDocument/2006/relationships/hyperlink" Target="https://kea.dk/efteruddannelser/akademi/au-i-byggekoordination/planlaegning-og-styring-af-byggeriets-processer-og-ressourc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M398"/>
  <sheetViews>
    <sheetView tabSelected="1" zoomScale="90" zoomScaleNormal="90" workbookViewId="0"/>
  </sheetViews>
  <sheetFormatPr defaultRowHeight="15.6" x14ac:dyDescent="0.3"/>
  <cols>
    <col min="1" max="1" width="4.88671875" customWidth="1"/>
    <col min="2" max="2" width="39.88671875" style="56" customWidth="1"/>
    <col min="3" max="3" width="67.109375" style="17" customWidth="1"/>
    <col min="4" max="4" width="12.6640625" style="18" customWidth="1"/>
    <col min="5" max="5" width="14.109375" style="19" customWidth="1"/>
    <col min="6" max="6" width="8.109375" style="20" customWidth="1"/>
    <col min="7" max="7" width="8.109375" style="18" customWidth="1"/>
    <col min="8" max="8" width="35.44140625" hidden="1" customWidth="1"/>
    <col min="9" max="9" width="23.33203125" hidden="1" customWidth="1"/>
    <col min="10" max="10" width="28.33203125" hidden="1" customWidth="1"/>
    <col min="11" max="11" width="123.33203125" hidden="1" customWidth="1"/>
    <col min="12" max="12" width="54.44140625" hidden="1" customWidth="1"/>
    <col min="13" max="13" width="165" bestFit="1" customWidth="1"/>
  </cols>
  <sheetData>
    <row r="1" spans="1:13" ht="84" customHeight="1" x14ac:dyDescent="0.3">
      <c r="A1" s="51"/>
      <c r="B1" s="85" t="s">
        <v>409</v>
      </c>
      <c r="C1" s="85"/>
      <c r="D1" s="85"/>
      <c r="E1" s="85"/>
      <c r="F1" s="85"/>
      <c r="G1" s="85"/>
      <c r="H1" s="47"/>
      <c r="I1" s="47"/>
      <c r="J1" s="47"/>
      <c r="K1" s="48"/>
      <c r="M1" s="49"/>
    </row>
    <row r="2" spans="1:13" ht="66.75" customHeight="1" x14ac:dyDescent="0.3">
      <c r="A2" s="51"/>
      <c r="B2" s="55" t="s">
        <v>0</v>
      </c>
      <c r="C2" s="49" t="s">
        <v>1</v>
      </c>
      <c r="D2" s="49" t="s">
        <v>2</v>
      </c>
      <c r="E2" s="49" t="s">
        <v>3</v>
      </c>
      <c r="F2" s="49" t="s">
        <v>391</v>
      </c>
      <c r="G2" s="49" t="s">
        <v>4</v>
      </c>
      <c r="H2" s="50" t="s">
        <v>393</v>
      </c>
      <c r="I2" s="50" t="s">
        <v>394</v>
      </c>
      <c r="J2" s="50" t="s">
        <v>395</v>
      </c>
      <c r="K2" s="48" t="s">
        <v>396</v>
      </c>
      <c r="M2" s="49" t="s">
        <v>396</v>
      </c>
    </row>
    <row r="3" spans="1:13" ht="18.75" customHeight="1" x14ac:dyDescent="0.3">
      <c r="A3" s="3">
        <v>1</v>
      </c>
      <c r="B3" s="33" t="s">
        <v>5</v>
      </c>
      <c r="C3" s="34" t="s">
        <v>24</v>
      </c>
      <c r="D3" s="1" t="s">
        <v>289</v>
      </c>
      <c r="E3" s="1"/>
      <c r="F3" s="15">
        <v>30</v>
      </c>
      <c r="G3" s="1"/>
      <c r="H3" s="53" t="s">
        <v>400</v>
      </c>
      <c r="I3" s="53" t="str">
        <f t="shared" ref="I3:I34" si="0">C3</f>
        <v>AutoCAD-kurser</v>
      </c>
      <c r="J3" s="53" t="str">
        <f>CONCATENATE(H3)</f>
        <v>Søg på Internettet</v>
      </c>
      <c r="K3" s="46" t="str">
        <f t="shared" ref="K3:K34" si="1">HYPERLINK(J3)</f>
        <v>Søg på Internettet</v>
      </c>
      <c r="L3" t="s">
        <v>400</v>
      </c>
      <c r="M3" s="52" t="s">
        <v>400</v>
      </c>
    </row>
    <row r="4" spans="1:13" ht="18.75" customHeight="1" x14ac:dyDescent="0.3">
      <c r="A4" s="3">
        <v>2</v>
      </c>
      <c r="B4" s="33" t="s">
        <v>5</v>
      </c>
      <c r="C4" s="34" t="s">
        <v>10</v>
      </c>
      <c r="D4" s="1" t="s">
        <v>289</v>
      </c>
      <c r="E4" s="1"/>
      <c r="F4" s="15">
        <v>2</v>
      </c>
      <c r="G4" s="1"/>
      <c r="H4" s="53" t="s">
        <v>400</v>
      </c>
      <c r="I4" s="53" t="str">
        <f t="shared" si="0"/>
        <v>Bsim Indeklimasimulering, Grundkursus</v>
      </c>
      <c r="J4" s="53" t="str">
        <f>CONCATENATE(H4)</f>
        <v>Søg på Internettet</v>
      </c>
      <c r="K4" s="46" t="str">
        <f t="shared" si="1"/>
        <v>Søg på Internettet</v>
      </c>
      <c r="L4" t="s">
        <v>400</v>
      </c>
      <c r="M4" s="52" t="s">
        <v>400</v>
      </c>
    </row>
    <row r="5" spans="1:13" ht="18.75" customHeight="1" x14ac:dyDescent="0.3">
      <c r="A5" s="3">
        <v>3</v>
      </c>
      <c r="B5" s="33" t="s">
        <v>5</v>
      </c>
      <c r="C5" s="34" t="s">
        <v>16</v>
      </c>
      <c r="D5" s="1" t="s">
        <v>289</v>
      </c>
      <c r="E5" s="1"/>
      <c r="F5" s="15">
        <v>1</v>
      </c>
      <c r="G5" s="1"/>
      <c r="H5" s="53" t="s">
        <v>400</v>
      </c>
      <c r="I5" s="53" t="str">
        <f t="shared" si="0"/>
        <v>Byggesagsbehandling via Bygogmiljø.dk</v>
      </c>
      <c r="J5" s="53" t="str">
        <f>CONCATENATE(H5)</f>
        <v>Søg på Internettet</v>
      </c>
      <c r="K5" s="46" t="str">
        <f t="shared" si="1"/>
        <v>Søg på Internettet</v>
      </c>
      <c r="L5" t="s">
        <v>400</v>
      </c>
      <c r="M5" s="52" t="s">
        <v>400</v>
      </c>
    </row>
    <row r="6" spans="1:13" ht="18.75" customHeight="1" x14ac:dyDescent="0.3">
      <c r="A6" s="3">
        <v>4</v>
      </c>
      <c r="B6" s="33" t="s">
        <v>5</v>
      </c>
      <c r="C6" s="34" t="s">
        <v>21</v>
      </c>
      <c r="D6" s="1" t="s">
        <v>397</v>
      </c>
      <c r="E6" s="21"/>
      <c r="F6" s="15"/>
      <c r="G6" s="1">
        <v>10</v>
      </c>
      <c r="H6" s="53" t="s">
        <v>392</v>
      </c>
      <c r="I6" s="53" t="str">
        <f t="shared" si="0"/>
        <v>Bæredygtig forretningsforståelse og ESG-rapportering</v>
      </c>
      <c r="J6" s="53" t="str">
        <f>CONCATENATE(H6,C6)</f>
        <v>https://www.ug.dk/search/Bæredygtig forretningsforståelse og ESG-rapportering</v>
      </c>
      <c r="K6" s="46" t="str">
        <f t="shared" si="1"/>
        <v>https://www.ug.dk/search/Bæredygtig forretningsforståelse og ESG-rapportering</v>
      </c>
      <c r="L6">
        <v>0</v>
      </c>
      <c r="M6" s="52" t="s">
        <v>400</v>
      </c>
    </row>
    <row r="7" spans="1:13" ht="18.75" customHeight="1" x14ac:dyDescent="0.3">
      <c r="A7" s="3">
        <v>5</v>
      </c>
      <c r="B7" s="33" t="s">
        <v>5</v>
      </c>
      <c r="C7" s="34" t="s">
        <v>14</v>
      </c>
      <c r="D7" s="1" t="s">
        <v>289</v>
      </c>
      <c r="E7" s="1"/>
      <c r="F7" s="15">
        <v>1</v>
      </c>
      <c r="G7" s="1"/>
      <c r="H7" s="53" t="s">
        <v>400</v>
      </c>
      <c r="I7" s="53" t="str">
        <f t="shared" si="0"/>
        <v>De nye krav i bygningsreglementet BR18</v>
      </c>
      <c r="J7" s="53" t="str">
        <f>CONCATENATE(H7)</f>
        <v>Søg på Internettet</v>
      </c>
      <c r="K7" s="46" t="str">
        <f t="shared" si="1"/>
        <v>Søg på Internettet</v>
      </c>
      <c r="L7" t="s">
        <v>400</v>
      </c>
      <c r="M7" s="52" t="s">
        <v>400</v>
      </c>
    </row>
    <row r="8" spans="1:13" ht="18.75" customHeight="1" x14ac:dyDescent="0.3">
      <c r="A8" s="3">
        <v>6</v>
      </c>
      <c r="B8" s="33" t="s">
        <v>5</v>
      </c>
      <c r="C8" s="34" t="s">
        <v>6</v>
      </c>
      <c r="D8" s="1" t="s">
        <v>397</v>
      </c>
      <c r="E8" s="1"/>
      <c r="F8" s="15"/>
      <c r="G8" s="1">
        <v>5</v>
      </c>
      <c r="H8" s="53" t="s">
        <v>392</v>
      </c>
      <c r="I8" s="53" t="str">
        <f t="shared" si="0"/>
        <v>ESG-rapportering</v>
      </c>
      <c r="J8" s="53" t="str">
        <f>CONCATENATE(H8,C8)</f>
        <v>https://www.ug.dk/search/ESG-rapportering</v>
      </c>
      <c r="K8" s="46" t="str">
        <f t="shared" si="1"/>
        <v>https://www.ug.dk/search/ESG-rapportering</v>
      </c>
      <c r="L8" t="s">
        <v>434</v>
      </c>
      <c r="M8" s="98" t="str">
        <f>HYPERLINK(L8)</f>
        <v>https://www.ug.dk/voksen-og-efteruddannelser/akademiuddannelser/baeredygtighed-og-groen-omstilling/esg-rapportering</v>
      </c>
    </row>
    <row r="9" spans="1:13" ht="18.75" customHeight="1" x14ac:dyDescent="0.3">
      <c r="A9" s="3">
        <v>7</v>
      </c>
      <c r="B9" s="33" t="s">
        <v>5</v>
      </c>
      <c r="C9" s="34" t="s">
        <v>9</v>
      </c>
      <c r="D9" s="1" t="s">
        <v>289</v>
      </c>
      <c r="E9" s="1"/>
      <c r="F9" s="15">
        <v>2</v>
      </c>
      <c r="G9" s="1"/>
      <c r="H9" s="53" t="s">
        <v>400</v>
      </c>
      <c r="I9" s="53" t="str">
        <f t="shared" si="0"/>
        <v>ESG-rapportering, fra compliance til innovation og værdiskabelse</v>
      </c>
      <c r="J9" s="53" t="str">
        <f>CONCATENATE(H9)</f>
        <v>Søg på Internettet</v>
      </c>
      <c r="K9" s="46" t="str">
        <f t="shared" si="1"/>
        <v>Søg på Internettet</v>
      </c>
      <c r="L9" t="s">
        <v>400</v>
      </c>
      <c r="M9" s="52" t="s">
        <v>400</v>
      </c>
    </row>
    <row r="10" spans="1:13" ht="18.75" customHeight="1" x14ac:dyDescent="0.3">
      <c r="A10" s="3">
        <v>8</v>
      </c>
      <c r="B10" s="33" t="s">
        <v>5</v>
      </c>
      <c r="C10" s="34" t="s">
        <v>19</v>
      </c>
      <c r="D10" s="1" t="s">
        <v>397</v>
      </c>
      <c r="E10" s="1"/>
      <c r="F10" s="15"/>
      <c r="G10" s="1">
        <v>10</v>
      </c>
      <c r="H10" s="53" t="s">
        <v>392</v>
      </c>
      <c r="I10" s="53" t="str">
        <f t="shared" si="0"/>
        <v>Grundlæggende brug af digitale bygningsmodeller</v>
      </c>
      <c r="J10" s="53" t="str">
        <f>CONCATENATE(H10,C10)</f>
        <v>https://www.ug.dk/search/Grundlæggende brug af digitale bygningsmodeller</v>
      </c>
      <c r="K10" s="46" t="str">
        <f t="shared" si="1"/>
        <v>https://www.ug.dk/search/Grundlæggende brug af digitale bygningsmodeller</v>
      </c>
      <c r="L10" t="s">
        <v>435</v>
      </c>
      <c r="M10" s="98" t="str">
        <f>HYPERLINK(L10)</f>
        <v>https://www.ug.dk/voksen-og-efteruddannelser/akademiuddannelser/byggeteknologi/grundlaeggende-brug-af-digitale-bygningsmodeller</v>
      </c>
    </row>
    <row r="11" spans="1:13" ht="18.75" customHeight="1" x14ac:dyDescent="0.3">
      <c r="A11" s="3">
        <v>9</v>
      </c>
      <c r="B11" s="33" t="s">
        <v>5</v>
      </c>
      <c r="C11" s="34" t="s">
        <v>11</v>
      </c>
      <c r="D11" s="1" t="s">
        <v>289</v>
      </c>
      <c r="E11" s="1"/>
      <c r="F11" s="15">
        <v>2</v>
      </c>
      <c r="G11" s="1"/>
      <c r="H11" s="53" t="s">
        <v>400</v>
      </c>
      <c r="I11" s="53" t="str">
        <f t="shared" si="0"/>
        <v>Grundlæggende GMP</v>
      </c>
      <c r="J11" s="53" t="str">
        <f>CONCATENATE(H11)</f>
        <v>Søg på Internettet</v>
      </c>
      <c r="K11" s="46" t="str">
        <f t="shared" si="1"/>
        <v>Søg på Internettet</v>
      </c>
      <c r="L11" t="s">
        <v>400</v>
      </c>
      <c r="M11" s="52" t="s">
        <v>400</v>
      </c>
    </row>
    <row r="12" spans="1:13" ht="18.75" customHeight="1" x14ac:dyDescent="0.3">
      <c r="A12" s="3">
        <v>10</v>
      </c>
      <c r="B12" s="33" t="s">
        <v>5</v>
      </c>
      <c r="C12" s="34" t="s">
        <v>17</v>
      </c>
      <c r="D12" s="1" t="s">
        <v>289</v>
      </c>
      <c r="E12" s="1"/>
      <c r="F12" s="15">
        <v>30</v>
      </c>
      <c r="G12" s="1"/>
      <c r="H12" s="53" t="s">
        <v>400</v>
      </c>
      <c r="I12" s="53" t="str">
        <f t="shared" si="0"/>
        <v>Grøn omstilling i praksis inkl. ESG rapportering og bæredygtighed</v>
      </c>
      <c r="J12" s="53" t="str">
        <f>CONCATENATE(H12)</f>
        <v>Søg på Internettet</v>
      </c>
      <c r="K12" s="46" t="str">
        <f t="shared" si="1"/>
        <v>Søg på Internettet</v>
      </c>
      <c r="L12" t="s">
        <v>400</v>
      </c>
      <c r="M12" s="52" t="s">
        <v>400</v>
      </c>
    </row>
    <row r="13" spans="1:13" ht="18.75" customHeight="1" x14ac:dyDescent="0.3">
      <c r="A13" s="3">
        <v>11</v>
      </c>
      <c r="B13" s="33" t="s">
        <v>5</v>
      </c>
      <c r="C13" s="34" t="s">
        <v>15</v>
      </c>
      <c r="D13" s="1" t="s">
        <v>289</v>
      </c>
      <c r="E13" s="1"/>
      <c r="F13" s="15">
        <v>2</v>
      </c>
      <c r="G13" s="1"/>
      <c r="H13" s="53" t="s">
        <v>400</v>
      </c>
      <c r="I13" s="53" t="str">
        <f t="shared" si="0"/>
        <v>Introduktion til GIS med ArcGis</v>
      </c>
      <c r="J13" s="53" t="str">
        <f>CONCATENATE(H13)</f>
        <v>Søg på Internettet</v>
      </c>
      <c r="K13" s="46" t="str">
        <f t="shared" si="1"/>
        <v>Søg på Internettet</v>
      </c>
      <c r="L13" t="s">
        <v>400</v>
      </c>
      <c r="M13" s="52" t="s">
        <v>400</v>
      </c>
    </row>
    <row r="14" spans="1:13" ht="18.75" customHeight="1" x14ac:dyDescent="0.3">
      <c r="A14" s="3">
        <v>12</v>
      </c>
      <c r="B14" s="33" t="s">
        <v>5</v>
      </c>
      <c r="C14" s="34" t="s">
        <v>13</v>
      </c>
      <c r="D14" s="1" t="s">
        <v>289</v>
      </c>
      <c r="E14" s="1"/>
      <c r="F14" s="15">
        <v>2</v>
      </c>
      <c r="G14" s="1"/>
      <c r="H14" s="53" t="s">
        <v>400</v>
      </c>
      <c r="I14" s="53" t="str">
        <f t="shared" si="0"/>
        <v>ISO14001 Intern Auditor</v>
      </c>
      <c r="J14" s="53" t="str">
        <f>CONCATENATE(H14)</f>
        <v>Søg på Internettet</v>
      </c>
      <c r="K14" s="46" t="str">
        <f t="shared" si="1"/>
        <v>Søg på Internettet</v>
      </c>
      <c r="L14" t="s">
        <v>400</v>
      </c>
      <c r="M14" s="52" t="s">
        <v>400</v>
      </c>
    </row>
    <row r="15" spans="1:13" ht="18.75" customHeight="1" x14ac:dyDescent="0.3">
      <c r="A15" s="3">
        <v>13</v>
      </c>
      <c r="B15" s="33" t="s">
        <v>5</v>
      </c>
      <c r="C15" s="34" t="s">
        <v>7</v>
      </c>
      <c r="D15" s="1" t="s">
        <v>397</v>
      </c>
      <c r="E15" s="1"/>
      <c r="F15" s="15"/>
      <c r="G15" s="1">
        <v>5</v>
      </c>
      <c r="H15" s="53" t="s">
        <v>392</v>
      </c>
      <c r="I15" s="53" t="str">
        <f t="shared" si="0"/>
        <v>Klimaregnskaber</v>
      </c>
      <c r="J15" s="53" t="str">
        <f>CONCATENATE(H15,C15)</f>
        <v>https://www.ug.dk/search/Klimaregnskaber</v>
      </c>
      <c r="K15" s="46" t="str">
        <f t="shared" si="1"/>
        <v>https://www.ug.dk/search/Klimaregnskaber</v>
      </c>
      <c r="L15" t="s">
        <v>436</v>
      </c>
      <c r="M15" s="98" t="str">
        <f t="shared" ref="M15:M17" si="2">HYPERLINK(L15)</f>
        <v>https://www.ug.dk/voksen-og-efteruddannelser/akademiuddannelser/baeredygtighed-og-groen-omstilling/klimaregnskaber</v>
      </c>
    </row>
    <row r="16" spans="1:13" ht="18.75" customHeight="1" x14ac:dyDescent="0.3">
      <c r="A16" s="3">
        <v>14</v>
      </c>
      <c r="B16" s="33" t="s">
        <v>5</v>
      </c>
      <c r="C16" s="34" t="s">
        <v>18</v>
      </c>
      <c r="D16" s="1" t="s">
        <v>397</v>
      </c>
      <c r="E16" s="1"/>
      <c r="F16" s="15"/>
      <c r="G16" s="1">
        <v>10</v>
      </c>
      <c r="H16" s="53" t="s">
        <v>392</v>
      </c>
      <c r="I16" s="53" t="str">
        <f t="shared" si="0"/>
        <v xml:space="preserve">Kommunikation, samarbejde og byggejura i byggeprocessen </v>
      </c>
      <c r="J16" s="53" t="str">
        <f>CONCATENATE(H16,C16)</f>
        <v xml:space="preserve">https://www.ug.dk/search/Kommunikation, samarbejde og byggejura i byggeprocessen </v>
      </c>
      <c r="K16" s="46" t="str">
        <f t="shared" si="1"/>
        <v xml:space="preserve">https://www.ug.dk/search/Kommunikation, samarbejde og byggejura i byggeprocessen </v>
      </c>
      <c r="L16" t="s">
        <v>437</v>
      </c>
      <c r="M16" s="98" t="str">
        <f t="shared" si="2"/>
        <v>https://www.ug.dk/voksen-og-efteruddannelser/akademiuddannelser/byggekoordination/kommunikation-samarbejde-og-byggejura-i-byggeprocessen</v>
      </c>
    </row>
    <row r="17" spans="1:13" ht="18.75" customHeight="1" x14ac:dyDescent="0.3">
      <c r="A17" s="3">
        <v>15</v>
      </c>
      <c r="B17" s="33" t="s">
        <v>5</v>
      </c>
      <c r="C17" s="34" t="s">
        <v>8</v>
      </c>
      <c r="D17" s="1" t="s">
        <v>399</v>
      </c>
      <c r="E17" s="1"/>
      <c r="F17" s="15"/>
      <c r="G17" s="1">
        <v>5</v>
      </c>
      <c r="H17" s="53" t="s">
        <v>392</v>
      </c>
      <c r="I17" s="53" t="str">
        <f t="shared" si="0"/>
        <v>Kvalitetsstyring</v>
      </c>
      <c r="J17" s="53" t="str">
        <f>CONCATENATE(H17,C17)</f>
        <v>https://www.ug.dk/search/Kvalitetsstyring</v>
      </c>
      <c r="K17" s="46" t="str">
        <f t="shared" si="1"/>
        <v>https://www.ug.dk/search/Kvalitetsstyring</v>
      </c>
      <c r="L17" t="s">
        <v>438</v>
      </c>
      <c r="M17" s="98" t="str">
        <f t="shared" si="2"/>
        <v>https://www.ug.dk/kvalitetsstyring</v>
      </c>
    </row>
    <row r="18" spans="1:13" ht="18.75" customHeight="1" x14ac:dyDescent="0.3">
      <c r="A18" s="3">
        <v>16</v>
      </c>
      <c r="B18" s="33" t="s">
        <v>5</v>
      </c>
      <c r="C18" s="34" t="s">
        <v>12</v>
      </c>
      <c r="D18" s="1" t="s">
        <v>289</v>
      </c>
      <c r="E18" s="1"/>
      <c r="F18" s="15">
        <v>2</v>
      </c>
      <c r="G18" s="1"/>
      <c r="H18" s="53" t="s">
        <v>400</v>
      </c>
      <c r="I18" s="53" t="str">
        <f t="shared" si="0"/>
        <v>LCA Livscyklusvurdering af virksomhedens produktion og services</v>
      </c>
      <c r="J18" s="53" t="str">
        <f>CONCATENATE(H18)</f>
        <v>Søg på Internettet</v>
      </c>
      <c r="K18" s="46" t="str">
        <f t="shared" si="1"/>
        <v>Søg på Internettet</v>
      </c>
      <c r="L18" t="s">
        <v>400</v>
      </c>
      <c r="M18" s="52" t="s">
        <v>400</v>
      </c>
    </row>
    <row r="19" spans="1:13" ht="18.75" customHeight="1" x14ac:dyDescent="0.3">
      <c r="A19" s="3">
        <v>17</v>
      </c>
      <c r="B19" s="33" t="s">
        <v>5</v>
      </c>
      <c r="C19" s="34" t="s">
        <v>23</v>
      </c>
      <c r="D19" s="1" t="s">
        <v>289</v>
      </c>
      <c r="E19" s="1"/>
      <c r="F19" s="15">
        <v>4</v>
      </c>
      <c r="G19" s="1"/>
      <c r="H19" s="53" t="s">
        <v>400</v>
      </c>
      <c r="I19" s="53" t="str">
        <f t="shared" si="0"/>
        <v>MagiCAD-kurser</v>
      </c>
      <c r="J19" s="53" t="str">
        <f>CONCATENATE(H19)</f>
        <v>Søg på Internettet</v>
      </c>
      <c r="K19" s="46" t="str">
        <f t="shared" si="1"/>
        <v>Søg på Internettet</v>
      </c>
      <c r="L19" t="s">
        <v>400</v>
      </c>
      <c r="M19" s="52" t="s">
        <v>400</v>
      </c>
    </row>
    <row r="20" spans="1:13" ht="18.75" customHeight="1" x14ac:dyDescent="0.3">
      <c r="A20" s="3">
        <v>18</v>
      </c>
      <c r="B20" s="33" t="s">
        <v>5</v>
      </c>
      <c r="C20" s="57" t="s">
        <v>20</v>
      </c>
      <c r="D20" s="1" t="s">
        <v>397</v>
      </c>
      <c r="E20" s="1"/>
      <c r="F20" s="15"/>
      <c r="G20" s="1" t="s">
        <v>390</v>
      </c>
      <c r="H20" s="53" t="s">
        <v>400</v>
      </c>
      <c r="I20" s="53" t="str">
        <f t="shared" si="0"/>
        <v>Projektlederkurser</v>
      </c>
      <c r="J20" s="53" t="str">
        <f>CONCATENATE(H20)</f>
        <v>Søg på Internettet</v>
      </c>
      <c r="K20" s="46" t="str">
        <f t="shared" si="1"/>
        <v>Søg på Internettet</v>
      </c>
      <c r="L20" t="s">
        <v>400</v>
      </c>
      <c r="M20" s="52" t="s">
        <v>400</v>
      </c>
    </row>
    <row r="21" spans="1:13" ht="18.75" customHeight="1" x14ac:dyDescent="0.3">
      <c r="A21" s="3">
        <v>19</v>
      </c>
      <c r="B21" s="33" t="s">
        <v>5</v>
      </c>
      <c r="C21" s="16" t="s">
        <v>22</v>
      </c>
      <c r="D21" s="1" t="s">
        <v>289</v>
      </c>
      <c r="E21" s="1"/>
      <c r="F21" s="15">
        <v>30</v>
      </c>
      <c r="G21" s="1"/>
      <c r="H21" s="53" t="s">
        <v>400</v>
      </c>
      <c r="I21" s="53" t="str">
        <f t="shared" si="0"/>
        <v>Revit-kurser</v>
      </c>
      <c r="J21" s="53" t="str">
        <f>CONCATENATE(H21)</f>
        <v>Søg på Internettet</v>
      </c>
      <c r="K21" s="46" t="str">
        <f t="shared" si="1"/>
        <v>Søg på Internettet</v>
      </c>
      <c r="L21" t="s">
        <v>400</v>
      </c>
      <c r="M21" s="52" t="s">
        <v>400</v>
      </c>
    </row>
    <row r="22" spans="1:13" ht="18.75" customHeight="1" x14ac:dyDescent="0.3">
      <c r="A22" s="3">
        <v>20</v>
      </c>
      <c r="B22" s="42" t="s">
        <v>25</v>
      </c>
      <c r="C22" s="8" t="s">
        <v>38</v>
      </c>
      <c r="D22" s="6" t="s">
        <v>27</v>
      </c>
      <c r="E22" s="22">
        <v>48906</v>
      </c>
      <c r="F22" s="9">
        <v>5</v>
      </c>
      <c r="G22" s="4"/>
      <c r="H22" s="54" t="s">
        <v>392</v>
      </c>
      <c r="I22" s="53" t="str">
        <f t="shared" si="0"/>
        <v>Afslibning og efterbehandling af trægulve</v>
      </c>
      <c r="J22" s="53" t="str">
        <f>CONCATENATE(H22,C22)</f>
        <v>https://www.ug.dk/search/Afslibning og efterbehandling af trægulve</v>
      </c>
      <c r="K22" s="46" t="str">
        <f t="shared" si="1"/>
        <v>https://www.ug.dk/search/Afslibning og efterbehandling af trægulve</v>
      </c>
      <c r="L22" t="s">
        <v>439</v>
      </c>
      <c r="M22" s="98" t="str">
        <f t="shared" ref="M22:M25" si="3">HYPERLINK(L22)</f>
        <v>https://www.ug.dk/voksen-og-efteruddannelser/arbejdsmarkedsuddannelser/gulvlaegning-og-vaadrumsopgaver-med-vaadrumssikring/afslibning-og-efterbehandling-af-traegulve</v>
      </c>
    </row>
    <row r="23" spans="1:13" ht="18.75" customHeight="1" x14ac:dyDescent="0.3">
      <c r="A23" s="3">
        <v>21</v>
      </c>
      <c r="B23" s="42" t="s">
        <v>25</v>
      </c>
      <c r="C23" s="8" t="s">
        <v>32</v>
      </c>
      <c r="D23" s="6" t="s">
        <v>27</v>
      </c>
      <c r="E23" s="23">
        <v>48959</v>
      </c>
      <c r="F23" s="24">
        <v>1</v>
      </c>
      <c r="G23" s="6"/>
      <c r="H23" s="54" t="s">
        <v>392</v>
      </c>
      <c r="I23" s="53" t="str">
        <f t="shared" si="0"/>
        <v>Ajourføring for tømrerbranchen</v>
      </c>
      <c r="J23" s="53" t="str">
        <f>CONCATENATE(H23,C23)</f>
        <v>https://www.ug.dk/search/Ajourføring for tømrerbranchen</v>
      </c>
      <c r="K23" s="46" t="str">
        <f t="shared" si="1"/>
        <v>https://www.ug.dk/search/Ajourføring for tømrerbranchen</v>
      </c>
      <c r="L23" t="s">
        <v>440</v>
      </c>
      <c r="M23" s="98" t="str">
        <f t="shared" si="3"/>
        <v>https://www.ug.dk/bygge-og-anlaegsopgaver-i-lettere-materialer/ajourfoering-for-toemrerbranchen</v>
      </c>
    </row>
    <row r="24" spans="1:13" ht="18.75" customHeight="1" x14ac:dyDescent="0.3">
      <c r="A24" s="3">
        <v>22</v>
      </c>
      <c r="B24" s="42" t="s">
        <v>25</v>
      </c>
      <c r="C24" s="8" t="s">
        <v>290</v>
      </c>
      <c r="D24" s="6" t="s">
        <v>27</v>
      </c>
      <c r="E24" s="4">
        <v>48567</v>
      </c>
      <c r="F24" s="25">
        <v>1</v>
      </c>
      <c r="G24" s="6"/>
      <c r="H24" s="54" t="s">
        <v>392</v>
      </c>
      <c r="I24" s="53" t="str">
        <f t="shared" si="0"/>
        <v>Arbejde på eller nær spænding - ajourf. &amp; 1.hjælp</v>
      </c>
      <c r="J24" s="53" t="str">
        <f>CONCATENATE(H24,C24)</f>
        <v>https://www.ug.dk/search/Arbejde på eller nær spænding - ajourf. &amp; 1.hjælp</v>
      </c>
      <c r="K24" s="46" t="str">
        <f t="shared" si="1"/>
        <v>https://www.ug.dk/search/Arbejde på eller nær spænding - ajourf. &amp; 1.hjælp</v>
      </c>
      <c r="L24" t="s">
        <v>441</v>
      </c>
      <c r="M24" s="98" t="str">
        <f t="shared" si="3"/>
        <v>https://www.ug.dk/voksen-og-efteruddannelser/arbejdsmarkedsuddannelser/bygningers-el-installationer/arbejde-paa-eller-naer-spaending-ajourf-1hjaelp</v>
      </c>
    </row>
    <row r="25" spans="1:13" ht="18.75" customHeight="1" x14ac:dyDescent="0.3">
      <c r="A25" s="3">
        <v>23</v>
      </c>
      <c r="B25" s="42" t="s">
        <v>25</v>
      </c>
      <c r="C25" s="8" t="s">
        <v>291</v>
      </c>
      <c r="D25" s="6" t="s">
        <v>27</v>
      </c>
      <c r="E25" s="4">
        <v>48080</v>
      </c>
      <c r="F25" s="25">
        <v>1</v>
      </c>
      <c r="G25" s="6"/>
      <c r="H25" s="54" t="s">
        <v>392</v>
      </c>
      <c r="I25" s="53" t="str">
        <f t="shared" si="0"/>
        <v>Arbejde på eller nær spænding - introduktion</v>
      </c>
      <c r="J25" s="53" t="str">
        <f>CONCATENATE(H25,C25)</f>
        <v>https://www.ug.dk/search/Arbejde på eller nær spænding - introduktion</v>
      </c>
      <c r="K25" s="46" t="str">
        <f t="shared" si="1"/>
        <v>https://www.ug.dk/search/Arbejde på eller nær spænding - introduktion</v>
      </c>
      <c r="L25" t="s">
        <v>442</v>
      </c>
      <c r="M25" s="98" t="str">
        <f t="shared" si="3"/>
        <v>https://www.ug.dk/voksen-og-efteruddannelser/arbejdsmarkedsuddannelser/bygningers-el-installationer/arbejde-paa-eller-naer-spaending-introduktion</v>
      </c>
    </row>
    <row r="26" spans="1:13" ht="18.75" customHeight="1" x14ac:dyDescent="0.3">
      <c r="A26" s="3">
        <v>24</v>
      </c>
      <c r="B26" s="42" t="s">
        <v>25</v>
      </c>
      <c r="C26" s="5" t="s">
        <v>61</v>
      </c>
      <c r="D26" s="6" t="s">
        <v>289</v>
      </c>
      <c r="E26" s="6"/>
      <c r="F26" s="24">
        <v>4</v>
      </c>
      <c r="G26" s="6"/>
      <c r="H26" s="53" t="s">
        <v>400</v>
      </c>
      <c r="I26" s="53" t="str">
        <f t="shared" si="0"/>
        <v>Beskikket bygningssagkyndige</v>
      </c>
      <c r="J26" s="53" t="str">
        <f>CONCATENATE(H26)</f>
        <v>Søg på Internettet</v>
      </c>
      <c r="K26" s="46" t="str">
        <f t="shared" si="1"/>
        <v>Søg på Internettet</v>
      </c>
      <c r="L26" t="s">
        <v>400</v>
      </c>
      <c r="M26" s="52" t="s">
        <v>400</v>
      </c>
    </row>
    <row r="27" spans="1:13" ht="18.75" customHeight="1" x14ac:dyDescent="0.3">
      <c r="A27" s="3">
        <v>25</v>
      </c>
      <c r="B27" s="42" t="s">
        <v>25</v>
      </c>
      <c r="C27" s="8" t="s">
        <v>292</v>
      </c>
      <c r="D27" s="6" t="s">
        <v>27</v>
      </c>
      <c r="E27" s="6">
        <v>45141</v>
      </c>
      <c r="F27" s="24">
        <v>1</v>
      </c>
      <c r="G27" s="6"/>
      <c r="H27" s="54" t="s">
        <v>392</v>
      </c>
      <c r="I27" s="53" t="str">
        <f t="shared" si="0"/>
        <v>Brandforanstaltninger v. gnistproducerende værktøj</v>
      </c>
      <c r="J27" s="53" t="str">
        <f>CONCATENATE(H27,C27)</f>
        <v>https://www.ug.dk/search/Brandforanstaltninger v. gnistproducerende værktøj</v>
      </c>
      <c r="K27" s="46" t="str">
        <f t="shared" si="1"/>
        <v>https://www.ug.dk/search/Brandforanstaltninger v. gnistproducerende værktøj</v>
      </c>
      <c r="L27" t="s">
        <v>443</v>
      </c>
      <c r="M27" s="98" t="str">
        <f>HYPERLINK(L27)</f>
        <v>https://www.ug.dk/bygge-og-anlaegsopgaver-i-lettere-materialer/brandforanstaltninger-v-gnistproducerende-vaerktoej</v>
      </c>
    </row>
    <row r="28" spans="1:13" ht="18.75" customHeight="1" x14ac:dyDescent="0.3">
      <c r="A28" s="3">
        <v>26</v>
      </c>
      <c r="B28" s="42" t="s">
        <v>25</v>
      </c>
      <c r="C28" s="5" t="s">
        <v>58</v>
      </c>
      <c r="D28" s="6" t="s">
        <v>289</v>
      </c>
      <c r="E28" s="6"/>
      <c r="F28" s="24">
        <v>3</v>
      </c>
      <c r="G28" s="6"/>
      <c r="H28" s="53" t="s">
        <v>400</v>
      </c>
      <c r="I28" s="53" t="str">
        <f t="shared" si="0"/>
        <v>Brandrådgiver brandklasse 2, Modul 1 - Byggelov og Brandklassifikation</v>
      </c>
      <c r="J28" s="53" t="str">
        <f>CONCATENATE(H28)</f>
        <v>Søg på Internettet</v>
      </c>
      <c r="K28" s="46" t="str">
        <f t="shared" si="1"/>
        <v>Søg på Internettet</v>
      </c>
      <c r="L28" t="s">
        <v>400</v>
      </c>
      <c r="M28" s="52" t="s">
        <v>400</v>
      </c>
    </row>
    <row r="29" spans="1:13" ht="18.75" customHeight="1" x14ac:dyDescent="0.3">
      <c r="A29" s="3">
        <v>27</v>
      </c>
      <c r="B29" s="42" t="s">
        <v>25</v>
      </c>
      <c r="C29" s="5" t="s">
        <v>59</v>
      </c>
      <c r="D29" s="6" t="s">
        <v>289</v>
      </c>
      <c r="E29" s="6"/>
      <c r="F29" s="24">
        <v>3</v>
      </c>
      <c r="G29" s="6"/>
      <c r="H29" s="53" t="s">
        <v>400</v>
      </c>
      <c r="I29" s="53" t="str">
        <f t="shared" si="0"/>
        <v>Brandrådgiver brandklasse 2, Modul 2 - Brandtekniske installationer</v>
      </c>
      <c r="J29" s="53" t="str">
        <f>CONCATENATE(H29)</f>
        <v>Søg på Internettet</v>
      </c>
      <c r="K29" s="46" t="str">
        <f t="shared" si="1"/>
        <v>Søg på Internettet</v>
      </c>
      <c r="L29" t="s">
        <v>400</v>
      </c>
      <c r="M29" s="52" t="s">
        <v>400</v>
      </c>
    </row>
    <row r="30" spans="1:13" ht="18.75" customHeight="1" x14ac:dyDescent="0.3">
      <c r="A30" s="3">
        <v>28</v>
      </c>
      <c r="B30" s="42" t="s">
        <v>25</v>
      </c>
      <c r="C30" s="5" t="s">
        <v>60</v>
      </c>
      <c r="D30" s="6" t="s">
        <v>289</v>
      </c>
      <c r="E30" s="6"/>
      <c r="F30" s="24">
        <v>3</v>
      </c>
      <c r="G30" s="6"/>
      <c r="H30" s="53" t="s">
        <v>400</v>
      </c>
      <c r="I30" s="53" t="str">
        <f t="shared" si="0"/>
        <v>Brandrådgiver brandklasse 2, Modul 3 - Brandteknisk dokumentation</v>
      </c>
      <c r="J30" s="53" t="str">
        <f>CONCATENATE(H30)</f>
        <v>Søg på Internettet</v>
      </c>
      <c r="K30" s="46" t="str">
        <f t="shared" si="1"/>
        <v>Søg på Internettet</v>
      </c>
      <c r="L30" t="s">
        <v>400</v>
      </c>
      <c r="M30" s="52" t="s">
        <v>400</v>
      </c>
    </row>
    <row r="31" spans="1:13" ht="18.75" customHeight="1" x14ac:dyDescent="0.3">
      <c r="A31" s="3">
        <v>29</v>
      </c>
      <c r="B31" s="42" t="s">
        <v>25</v>
      </c>
      <c r="C31" s="5" t="s">
        <v>52</v>
      </c>
      <c r="D31" s="6" t="s">
        <v>398</v>
      </c>
      <c r="E31" s="6"/>
      <c r="F31" s="24"/>
      <c r="G31" s="6">
        <v>10</v>
      </c>
      <c r="H31" s="53" t="s">
        <v>392</v>
      </c>
      <c r="I31" s="53" t="str">
        <f t="shared" si="0"/>
        <v>Byggeteknik – mindre byggerier </v>
      </c>
      <c r="J31" s="53" t="str">
        <f>CONCATENATE(H31,C31)</f>
        <v>https://www.ug.dk/search/Byggeteknik – mindre byggerier </v>
      </c>
      <c r="K31" s="46" t="str">
        <f t="shared" si="1"/>
        <v>https://www.ug.dk/search/Byggeteknik – mindre byggerier </v>
      </c>
      <c r="L31" t="s">
        <v>444</v>
      </c>
      <c r="M31" s="98" t="str">
        <f>HYPERLINK(L31)</f>
        <v>https://www.ug.dk/voksen-og-efteruddannelser/akademiuddannelser/byggeteknologi/byggeteknik-mindre-byggerier</v>
      </c>
    </row>
    <row r="32" spans="1:13" ht="18.75" customHeight="1" x14ac:dyDescent="0.3">
      <c r="A32" s="3">
        <v>30</v>
      </c>
      <c r="B32" s="42" t="s">
        <v>25</v>
      </c>
      <c r="C32" s="5" t="s">
        <v>54</v>
      </c>
      <c r="D32" s="6" t="s">
        <v>398</v>
      </c>
      <c r="E32" s="6"/>
      <c r="F32" s="24"/>
      <c r="G32" s="6">
        <v>10</v>
      </c>
      <c r="H32" s="53" t="s">
        <v>392</v>
      </c>
      <c r="I32" s="53" t="str">
        <f t="shared" si="0"/>
        <v>Bæredygtig byggeri</v>
      </c>
      <c r="J32" s="53" t="str">
        <f>CONCATENATE(H32,C32)</f>
        <v>https://www.ug.dk/search/Bæredygtig byggeri</v>
      </c>
      <c r="K32" s="46" t="str">
        <f t="shared" si="1"/>
        <v>https://www.ug.dk/search/Bæredygtig byggeri</v>
      </c>
      <c r="L32">
        <v>0</v>
      </c>
      <c r="M32" s="52" t="s">
        <v>400</v>
      </c>
    </row>
    <row r="33" spans="1:13" ht="18.75" customHeight="1" x14ac:dyDescent="0.3">
      <c r="A33" s="3">
        <v>31</v>
      </c>
      <c r="B33" s="42" t="s">
        <v>25</v>
      </c>
      <c r="C33" s="5" t="s">
        <v>55</v>
      </c>
      <c r="D33" s="6" t="s">
        <v>289</v>
      </c>
      <c r="E33" s="6"/>
      <c r="F33" s="24">
        <v>9</v>
      </c>
      <c r="G33" s="6"/>
      <c r="H33" s="53" t="s">
        <v>400</v>
      </c>
      <c r="I33" s="53" t="str">
        <f t="shared" si="0"/>
        <v>Certificeret Bæredygtighedsrådgiver</v>
      </c>
      <c r="J33" s="53" t="str">
        <f>CONCATENATE(H33)</f>
        <v>Søg på Internettet</v>
      </c>
      <c r="K33" s="46" t="str">
        <f t="shared" si="1"/>
        <v>Søg på Internettet</v>
      </c>
      <c r="L33" t="s">
        <v>400</v>
      </c>
      <c r="M33" s="52" t="s">
        <v>400</v>
      </c>
    </row>
    <row r="34" spans="1:13" ht="18.75" customHeight="1" x14ac:dyDescent="0.3">
      <c r="A34" s="3">
        <v>32</v>
      </c>
      <c r="B34" s="42" t="s">
        <v>25</v>
      </c>
      <c r="C34" s="5" t="s">
        <v>293</v>
      </c>
      <c r="D34" s="6" t="s">
        <v>27</v>
      </c>
      <c r="E34" s="24">
        <v>48470</v>
      </c>
      <c r="F34" s="24">
        <v>2</v>
      </c>
      <c r="G34" s="6"/>
      <c r="H34" s="54" t="s">
        <v>392</v>
      </c>
      <c r="I34" s="53" t="str">
        <f t="shared" si="0"/>
        <v>Dimensionering, særlige områder</v>
      </c>
      <c r="J34" s="53" t="str">
        <f t="shared" ref="J34:J56" si="4">CONCATENATE(H34,C34)</f>
        <v>https://www.ug.dk/search/Dimensionering, særlige områder</v>
      </c>
      <c r="K34" s="46" t="str">
        <f t="shared" si="1"/>
        <v>https://www.ug.dk/search/Dimensionering, særlige områder</v>
      </c>
      <c r="L34" t="s">
        <v>445</v>
      </c>
      <c r="M34" s="98" t="str">
        <f t="shared" ref="M34:M56" si="5">HYPERLINK(L34)</f>
        <v>https://www.ug.dk/voksen-og-efteruddannelser/arbejdsmarkedsuddannelser/bygningers-el-installationer/dimensionering-saerlige-omraader</v>
      </c>
    </row>
    <row r="35" spans="1:13" ht="18.75" customHeight="1" x14ac:dyDescent="0.3">
      <c r="A35" s="3">
        <v>33</v>
      </c>
      <c r="B35" s="42" t="s">
        <v>25</v>
      </c>
      <c r="C35" s="5" t="s">
        <v>294</v>
      </c>
      <c r="D35" s="6" t="s">
        <v>27</v>
      </c>
      <c r="E35" s="24">
        <v>49399</v>
      </c>
      <c r="F35" s="24">
        <v>5</v>
      </c>
      <c r="G35" s="6"/>
      <c r="H35" s="54" t="s">
        <v>392</v>
      </c>
      <c r="I35" s="53" t="str">
        <f t="shared" ref="I35:I66" si="6">C35</f>
        <v>El-introduktion for reparatører 1, el-lære</v>
      </c>
      <c r="J35" s="53" t="str">
        <f t="shared" si="4"/>
        <v>https://www.ug.dk/search/El-introduktion for reparatører 1, el-lære</v>
      </c>
      <c r="K35" s="46" t="str">
        <f t="shared" ref="K35:K66" si="7">HYPERLINK(J35)</f>
        <v>https://www.ug.dk/search/El-introduktion for reparatører 1, el-lære</v>
      </c>
      <c r="L35" t="s">
        <v>446</v>
      </c>
      <c r="M35" s="98" t="str">
        <f t="shared" si="5"/>
        <v>https://www.ug.dk/voksen-og-efteruddannelser/arbejdsmarkedsuddannelser/automatik-og-procesteknisk-omraade/el-introduktion-for-reparatoerer-1-el-laere</v>
      </c>
    </row>
    <row r="36" spans="1:13" ht="18.75" customHeight="1" x14ac:dyDescent="0.3">
      <c r="A36" s="3">
        <v>34</v>
      </c>
      <c r="B36" s="42" t="s">
        <v>25</v>
      </c>
      <c r="C36" s="5" t="s">
        <v>295</v>
      </c>
      <c r="D36" s="6" t="s">
        <v>27</v>
      </c>
      <c r="E36" s="24">
        <v>48391</v>
      </c>
      <c r="F36" s="24">
        <v>1</v>
      </c>
      <c r="G36" s="6"/>
      <c r="H36" s="54" t="s">
        <v>392</v>
      </c>
      <c r="I36" s="53" t="str">
        <f t="shared" si="6"/>
        <v>Elsikkerhedsloven, relevante love og standarder</v>
      </c>
      <c r="J36" s="53" t="str">
        <f t="shared" si="4"/>
        <v>https://www.ug.dk/search/Elsikkerhedsloven, relevante love og standarder</v>
      </c>
      <c r="K36" s="46" t="str">
        <f t="shared" si="7"/>
        <v>https://www.ug.dk/search/Elsikkerhedsloven, relevante love og standarder</v>
      </c>
      <c r="L36" t="s">
        <v>447</v>
      </c>
      <c r="M36" s="98" t="str">
        <f t="shared" si="5"/>
        <v>https://www.ug.dk/voksen-og-efteruddannelser/arbejdsmarkedsuddannelser/bygningers-el-installationer/elsikkerhedsloven-relevante-love-og-standarder</v>
      </c>
    </row>
    <row r="37" spans="1:13" ht="18.75" customHeight="1" x14ac:dyDescent="0.3">
      <c r="A37" s="3">
        <v>35</v>
      </c>
      <c r="B37" s="42" t="s">
        <v>25</v>
      </c>
      <c r="C37" s="5" t="s">
        <v>37</v>
      </c>
      <c r="D37" s="6" t="s">
        <v>27</v>
      </c>
      <c r="E37" s="24">
        <v>48911</v>
      </c>
      <c r="F37" s="24">
        <v>3</v>
      </c>
      <c r="G37" s="6"/>
      <c r="H37" s="54" t="s">
        <v>392</v>
      </c>
      <c r="I37" s="53" t="str">
        <f t="shared" si="6"/>
        <v>Elteknik i vvs-installationer</v>
      </c>
      <c r="J37" s="53" t="str">
        <f t="shared" si="4"/>
        <v>https://www.ug.dk/search/Elteknik i vvs-installationer</v>
      </c>
      <c r="K37" s="46" t="str">
        <f t="shared" si="7"/>
        <v>https://www.ug.dk/search/Elteknik i vvs-installationer</v>
      </c>
      <c r="L37" t="s">
        <v>448</v>
      </c>
      <c r="M37" s="98" t="str">
        <f t="shared" si="5"/>
        <v>https://www.ug.dk/voksen-og-efteruddannelser/arbejdsmarkedsuddannelser/vvs-installationer-og-vedvarende-energiloesninger/elteknik-i-vvs-installationer</v>
      </c>
    </row>
    <row r="38" spans="1:13" ht="18.75" customHeight="1" x14ac:dyDescent="0.3">
      <c r="A38" s="3">
        <v>36</v>
      </c>
      <c r="B38" s="42" t="s">
        <v>25</v>
      </c>
      <c r="C38" s="5" t="s">
        <v>296</v>
      </c>
      <c r="D38" s="6" t="s">
        <v>27</v>
      </c>
      <c r="E38" s="23">
        <v>45571</v>
      </c>
      <c r="F38" s="24">
        <v>10</v>
      </c>
      <c r="G38" s="6"/>
      <c r="H38" s="54" t="s">
        <v>392</v>
      </c>
      <c r="I38" s="53" t="str">
        <f t="shared" si="6"/>
        <v>Fagunderstøttende dansk som andetsprog F/I</v>
      </c>
      <c r="J38" s="53" t="str">
        <f t="shared" si="4"/>
        <v>https://www.ug.dk/search/Fagunderstøttende dansk som andetsprog F/I</v>
      </c>
      <c r="K38" s="46" t="str">
        <f t="shared" si="7"/>
        <v>https://www.ug.dk/search/Fagunderstøttende dansk som andetsprog F/I</v>
      </c>
      <c r="L38" t="s">
        <v>449</v>
      </c>
      <c r="M38" s="98" t="str">
        <f t="shared" si="5"/>
        <v>https://www.ug.dk/voksen-og-efteruddannelser/arbejdsmarkedsuddannelser/obligatorisk-faelleskatalog/fagunderstoettende-dansk-som-andetsprog-fi</v>
      </c>
    </row>
    <row r="39" spans="1:13" ht="18.75" customHeight="1" x14ac:dyDescent="0.3">
      <c r="A39" s="3">
        <v>37</v>
      </c>
      <c r="B39" s="42" t="s">
        <v>25</v>
      </c>
      <c r="C39" s="5" t="s">
        <v>50</v>
      </c>
      <c r="D39" s="6" t="s">
        <v>27</v>
      </c>
      <c r="E39" s="24">
        <v>20945</v>
      </c>
      <c r="F39" s="24">
        <v>5</v>
      </c>
      <c r="G39" s="6"/>
      <c r="H39" s="54" t="s">
        <v>392</v>
      </c>
      <c r="I39" s="53" t="str">
        <f t="shared" si="6"/>
        <v>Grundlæggende elektriske målinger</v>
      </c>
      <c r="J39" s="53" t="str">
        <f t="shared" si="4"/>
        <v>https://www.ug.dk/search/Grundlæggende elektriske målinger</v>
      </c>
      <c r="K39" s="46" t="str">
        <f t="shared" si="7"/>
        <v>https://www.ug.dk/search/Grundlæggende elektriske målinger</v>
      </c>
      <c r="L39" t="s">
        <v>450</v>
      </c>
      <c r="M39" s="98" t="str">
        <f t="shared" si="5"/>
        <v>https://www.ug.dk/voksen-og-efteruddannelser/arbejdsmarkedsuddannelser/fremstilling-af-elektronikprodukter/grundlaeggende-elektriske-maalinger</v>
      </c>
    </row>
    <row r="40" spans="1:13" ht="18.75" customHeight="1" x14ac:dyDescent="0.3">
      <c r="A40" s="3">
        <v>38</v>
      </c>
      <c r="B40" s="42" t="s">
        <v>25</v>
      </c>
      <c r="C40" s="8" t="s">
        <v>33</v>
      </c>
      <c r="D40" s="6" t="s">
        <v>27</v>
      </c>
      <c r="E40" s="22">
        <v>48918</v>
      </c>
      <c r="F40" s="9">
        <v>7</v>
      </c>
      <c r="G40" s="4"/>
      <c r="H40" s="54" t="s">
        <v>392</v>
      </c>
      <c r="I40" s="53" t="str">
        <f t="shared" si="6"/>
        <v>Grundlæggende GVK-godkendt Vinylbelægning</v>
      </c>
      <c r="J40" s="53" t="str">
        <f t="shared" si="4"/>
        <v>https://www.ug.dk/search/Grundlæggende GVK-godkendt Vinylbelægning</v>
      </c>
      <c r="K40" s="46" t="str">
        <f t="shared" si="7"/>
        <v>https://www.ug.dk/search/Grundlæggende GVK-godkendt Vinylbelægning</v>
      </c>
      <c r="L40" t="s">
        <v>451</v>
      </c>
      <c r="M40" s="98" t="str">
        <f t="shared" si="5"/>
        <v>https://www.ug.dk/voksen-og-efteruddannelser/arbejdsmarkedsuddannelser/gulvlaegning-og-vaadrumsopgaver-med-vaadrumssikring/grundlaeggende-gvk-godkendt-vinylbelaegning</v>
      </c>
    </row>
    <row r="41" spans="1:13" ht="18.75" customHeight="1" x14ac:dyDescent="0.3">
      <c r="A41" s="3">
        <v>39</v>
      </c>
      <c r="B41" s="42" t="s">
        <v>25</v>
      </c>
      <c r="C41" s="8" t="s">
        <v>51</v>
      </c>
      <c r="D41" s="6" t="s">
        <v>27</v>
      </c>
      <c r="E41" s="6">
        <v>20510</v>
      </c>
      <c r="F41" s="24"/>
      <c r="G41" s="6">
        <v>5</v>
      </c>
      <c r="H41" s="54" t="s">
        <v>392</v>
      </c>
      <c r="I41" s="53" t="str">
        <f t="shared" si="6"/>
        <v>Grøn omstilling i praksis</v>
      </c>
      <c r="J41" s="53" t="str">
        <f t="shared" si="4"/>
        <v>https://www.ug.dk/search/Grøn omstilling i praksis</v>
      </c>
      <c r="K41" s="46" t="str">
        <f t="shared" si="7"/>
        <v>https://www.ug.dk/search/Grøn omstilling i praksis</v>
      </c>
      <c r="L41" t="s">
        <v>452</v>
      </c>
      <c r="M41" s="98" t="str">
        <f t="shared" si="5"/>
        <v>https://www.ug.dk/voksen-og-efteruddannelser/akademiuddannelser/baeredygtighed-og-groen-omstilling/groen-omstilling-i-praksis</v>
      </c>
    </row>
    <row r="42" spans="1:13" ht="18.75" customHeight="1" x14ac:dyDescent="0.3">
      <c r="A42" s="3">
        <v>40</v>
      </c>
      <c r="B42" s="42" t="s">
        <v>25</v>
      </c>
      <c r="C42" s="8" t="s">
        <v>35</v>
      </c>
      <c r="D42" s="6" t="s">
        <v>27</v>
      </c>
      <c r="E42" s="26">
        <v>48916</v>
      </c>
      <c r="F42" s="9">
        <v>1</v>
      </c>
      <c r="G42" s="4"/>
      <c r="H42" s="54" t="s">
        <v>392</v>
      </c>
      <c r="I42" s="53" t="str">
        <f t="shared" si="6"/>
        <v xml:space="preserve">GVK-godkendt vinylsvejsning </v>
      </c>
      <c r="J42" s="53" t="str">
        <f t="shared" si="4"/>
        <v xml:space="preserve">https://www.ug.dk/search/GVK-godkendt vinylsvejsning </v>
      </c>
      <c r="K42" s="46" t="str">
        <f t="shared" si="7"/>
        <v xml:space="preserve">https://www.ug.dk/search/GVK-godkendt vinylsvejsning </v>
      </c>
      <c r="L42" t="s">
        <v>453</v>
      </c>
      <c r="M42" s="98" t="str">
        <f t="shared" si="5"/>
        <v>https://www.ug.dk/voksen-og-efteruddannelser/arbejdsmarkedsuddannelser/gulvlaegning-og-vaadrumsopgaver-med-vaadrumssikring/gvk-godkendt-vinylsvejsning</v>
      </c>
    </row>
    <row r="43" spans="1:13" ht="18.75" customHeight="1" x14ac:dyDescent="0.3">
      <c r="A43" s="3">
        <v>41</v>
      </c>
      <c r="B43" s="42" t="s">
        <v>25</v>
      </c>
      <c r="C43" s="58" t="s">
        <v>297</v>
      </c>
      <c r="D43" s="6" t="s">
        <v>27</v>
      </c>
      <c r="E43" s="6">
        <v>47306</v>
      </c>
      <c r="F43" s="24"/>
      <c r="G43" s="6"/>
      <c r="H43" s="54" t="s">
        <v>392</v>
      </c>
      <c r="I43" s="53" t="str">
        <f t="shared" si="6"/>
        <v>Hårdlodning af kobber og stål til DN13</v>
      </c>
      <c r="J43" s="53" t="str">
        <f t="shared" si="4"/>
        <v>https://www.ug.dk/search/Hårdlodning af kobber og stål til DN13</v>
      </c>
      <c r="K43" s="46" t="str">
        <f t="shared" si="7"/>
        <v>https://www.ug.dk/search/Hårdlodning af kobber og stål til DN13</v>
      </c>
      <c r="L43" t="s">
        <v>454</v>
      </c>
      <c r="M43" s="98" t="str">
        <f t="shared" si="5"/>
        <v>https://www.ug.dk/voksen-og-efteruddannelser/arbejdsmarkedsuddannelser/koeleautomatik-og-varmepumper/haardlodning-af-kobber-og-staal-til-dn13</v>
      </c>
    </row>
    <row r="44" spans="1:13" ht="18.75" customHeight="1" x14ac:dyDescent="0.3">
      <c r="A44" s="3">
        <v>42</v>
      </c>
      <c r="B44" s="42" t="s">
        <v>25</v>
      </c>
      <c r="C44" s="8" t="s">
        <v>36</v>
      </c>
      <c r="D44" s="6" t="s">
        <v>27</v>
      </c>
      <c r="E44" s="26">
        <v>48914</v>
      </c>
      <c r="F44" s="9">
        <v>5</v>
      </c>
      <c r="G44" s="4"/>
      <c r="H44" s="54" t="s">
        <v>392</v>
      </c>
      <c r="I44" s="53" t="str">
        <f t="shared" si="6"/>
        <v xml:space="preserve">Introduktion til gulvbelægning      </v>
      </c>
      <c r="J44" s="53" t="str">
        <f t="shared" si="4"/>
        <v xml:space="preserve">https://www.ug.dk/search/Introduktion til gulvbelægning      </v>
      </c>
      <c r="K44" s="46" t="str">
        <f t="shared" si="7"/>
        <v xml:space="preserve">https://www.ug.dk/search/Introduktion til gulvbelægning      </v>
      </c>
      <c r="L44" t="s">
        <v>455</v>
      </c>
      <c r="M44" s="98" t="str">
        <f t="shared" si="5"/>
        <v>https://www.ug.dk/voksen-og-efteruddannelser/arbejdsmarkedsuddannelser/gulvlaegning-og-vaadrumsopgaver-med-vaadrumssikring/introduktion-til-gulvbelaegning</v>
      </c>
    </row>
    <row r="45" spans="1:13" ht="18.75" customHeight="1" x14ac:dyDescent="0.3">
      <c r="A45" s="3">
        <v>43</v>
      </c>
      <c r="B45" s="42" t="s">
        <v>25</v>
      </c>
      <c r="C45" s="5" t="s">
        <v>28</v>
      </c>
      <c r="D45" s="6" t="s">
        <v>27</v>
      </c>
      <c r="E45" s="27">
        <v>49645</v>
      </c>
      <c r="F45" s="24">
        <v>5</v>
      </c>
      <c r="G45" s="5"/>
      <c r="H45" s="54" t="s">
        <v>392</v>
      </c>
      <c r="I45" s="53" t="str">
        <f t="shared" si="6"/>
        <v>Introduktion til tavlebygning</v>
      </c>
      <c r="J45" s="53" t="str">
        <f t="shared" si="4"/>
        <v>https://www.ug.dk/search/Introduktion til tavlebygning</v>
      </c>
      <c r="K45" s="46" t="str">
        <f t="shared" si="7"/>
        <v>https://www.ug.dk/search/Introduktion til tavlebygning</v>
      </c>
      <c r="L45" t="s">
        <v>456</v>
      </c>
      <c r="M45" s="98" t="str">
        <f t="shared" si="5"/>
        <v>https://www.ug.dk/voksen-og-efteruddannelser/arbejdsmarkedsuddannelser/bygningers-el-installationer/introduktion-til-tavlebygning</v>
      </c>
    </row>
    <row r="46" spans="1:13" ht="18.75" customHeight="1" x14ac:dyDescent="0.3">
      <c r="A46" s="3">
        <v>44</v>
      </c>
      <c r="B46" s="42" t="s">
        <v>25</v>
      </c>
      <c r="C46" s="5" t="s">
        <v>29</v>
      </c>
      <c r="D46" s="6" t="s">
        <v>27</v>
      </c>
      <c r="E46" s="7">
        <v>49316</v>
      </c>
      <c r="F46" s="14">
        <v>5</v>
      </c>
      <c r="G46" s="6"/>
      <c r="H46" s="54" t="s">
        <v>392</v>
      </c>
      <c r="I46" s="53" t="str">
        <f t="shared" si="6"/>
        <v>Kabelarbejde - etablering af nyanlæg</v>
      </c>
      <c r="J46" s="53" t="str">
        <f t="shared" si="4"/>
        <v>https://www.ug.dk/search/Kabelarbejde - etablering af nyanlæg</v>
      </c>
      <c r="K46" s="46" t="str">
        <f t="shared" si="7"/>
        <v>https://www.ug.dk/search/Kabelarbejde - etablering af nyanlæg</v>
      </c>
      <c r="L46" t="s">
        <v>457</v>
      </c>
      <c r="M46" s="98" t="str">
        <f t="shared" si="5"/>
        <v>https://www.ug.dk/anlaegsarbejder/kabelarbejde-etablering-af-nyanlaeg-0</v>
      </c>
    </row>
    <row r="47" spans="1:13" ht="18.75" customHeight="1" x14ac:dyDescent="0.3">
      <c r="A47" s="3">
        <v>45</v>
      </c>
      <c r="B47" s="42" t="s">
        <v>25</v>
      </c>
      <c r="C47" s="8" t="s">
        <v>40</v>
      </c>
      <c r="D47" s="6" t="s">
        <v>27</v>
      </c>
      <c r="E47" s="4">
        <v>48259</v>
      </c>
      <c r="F47" s="25">
        <v>10</v>
      </c>
      <c r="G47" s="6"/>
      <c r="H47" s="54" t="s">
        <v>392</v>
      </c>
      <c r="I47" s="53" t="str">
        <f t="shared" si="6"/>
        <v>Kabelmontage - føringsveje</v>
      </c>
      <c r="J47" s="53" t="str">
        <f t="shared" si="4"/>
        <v>https://www.ug.dk/search/Kabelmontage - føringsveje</v>
      </c>
      <c r="K47" s="46" t="str">
        <f t="shared" si="7"/>
        <v>https://www.ug.dk/search/Kabelmontage - føringsveje</v>
      </c>
      <c r="L47" t="s">
        <v>458</v>
      </c>
      <c r="M47" s="98" t="str">
        <f t="shared" si="5"/>
        <v>https://www.ug.dk/voksen-og-efteruddannelser/arbejdsmarkedsuddannelser/bygningers-el-installationer/kabelmontage-foeringsveje</v>
      </c>
    </row>
    <row r="48" spans="1:13" ht="18.75" customHeight="1" x14ac:dyDescent="0.3">
      <c r="A48" s="3">
        <v>46</v>
      </c>
      <c r="B48" s="42" t="s">
        <v>25</v>
      </c>
      <c r="C48" s="8" t="s">
        <v>39</v>
      </c>
      <c r="D48" s="6" t="s">
        <v>27</v>
      </c>
      <c r="E48" s="4">
        <v>48260</v>
      </c>
      <c r="F48" s="25">
        <v>15</v>
      </c>
      <c r="G48" s="6"/>
      <c r="H48" s="54" t="s">
        <v>392</v>
      </c>
      <c r="I48" s="53" t="str">
        <f t="shared" si="6"/>
        <v>Kabelmontage - kabler</v>
      </c>
      <c r="J48" s="53" t="str">
        <f t="shared" si="4"/>
        <v>https://www.ug.dk/search/Kabelmontage - kabler</v>
      </c>
      <c r="K48" s="46" t="str">
        <f t="shared" si="7"/>
        <v>https://www.ug.dk/search/Kabelmontage - kabler</v>
      </c>
      <c r="L48" t="s">
        <v>459</v>
      </c>
      <c r="M48" s="98" t="str">
        <f t="shared" si="5"/>
        <v>https://www.ug.dk/voksen-og-efteruddannelser/arbejdsmarkedsuddannelser/bygningers-el-installationer/kabelmontage-kabler</v>
      </c>
    </row>
    <row r="49" spans="1:13" ht="18.75" customHeight="1" x14ac:dyDescent="0.3">
      <c r="A49" s="3">
        <v>47</v>
      </c>
      <c r="B49" s="42" t="s">
        <v>25</v>
      </c>
      <c r="C49" s="8" t="s">
        <v>298</v>
      </c>
      <c r="D49" s="6" t="s">
        <v>27</v>
      </c>
      <c r="E49" s="4">
        <v>48262</v>
      </c>
      <c r="F49" s="25">
        <v>8</v>
      </c>
      <c r="G49" s="6"/>
      <c r="H49" s="54" t="s">
        <v>392</v>
      </c>
      <c r="I49" s="53" t="str">
        <f t="shared" si="6"/>
        <v>Kabelmontør - overdragelse</v>
      </c>
      <c r="J49" s="53" t="str">
        <f t="shared" si="4"/>
        <v>https://www.ug.dk/search/Kabelmontør - overdragelse</v>
      </c>
      <c r="K49" s="46" t="str">
        <f t="shared" si="7"/>
        <v>https://www.ug.dk/search/Kabelmontør - overdragelse</v>
      </c>
      <c r="L49" t="s">
        <v>460</v>
      </c>
      <c r="M49" s="98" t="str">
        <f t="shared" si="5"/>
        <v>https://www.ug.dk/voksen-og-efteruddannelser/arbejdsmarkedsuddannelser/bygningers-el-installationer/kabelmontoer-overdragelse</v>
      </c>
    </row>
    <row r="50" spans="1:13" ht="18.75" customHeight="1" x14ac:dyDescent="0.3">
      <c r="A50" s="3">
        <v>48</v>
      </c>
      <c r="B50" s="42" t="s">
        <v>25</v>
      </c>
      <c r="C50" s="8" t="s">
        <v>34</v>
      </c>
      <c r="D50" s="6" t="s">
        <v>27</v>
      </c>
      <c r="E50" s="22">
        <v>48917</v>
      </c>
      <c r="F50" s="9">
        <v>2</v>
      </c>
      <c r="G50" s="4"/>
      <c r="H50" s="54" t="s">
        <v>392</v>
      </c>
      <c r="I50" s="53" t="str">
        <f t="shared" si="6"/>
        <v>Kvalitetssikring af GVK-godkendt vinylbelægning</v>
      </c>
      <c r="J50" s="53" t="str">
        <f t="shared" si="4"/>
        <v>https://www.ug.dk/search/Kvalitetssikring af GVK-godkendt vinylbelægning</v>
      </c>
      <c r="K50" s="46" t="str">
        <f t="shared" si="7"/>
        <v>https://www.ug.dk/search/Kvalitetssikring af GVK-godkendt vinylbelægning</v>
      </c>
      <c r="L50" t="s">
        <v>461</v>
      </c>
      <c r="M50" s="98" t="str">
        <f t="shared" si="5"/>
        <v>https://www.ug.dk/voksen-og-efteruddannelser/arbejdsmarkedsuddannelser/gulvlaegning-og-vaadrumsopgaver-med-vaadrumssikring/kvalitetssikring-af-gvk-godkendt-vinylbelaegning</v>
      </c>
    </row>
    <row r="51" spans="1:13" ht="18.75" customHeight="1" x14ac:dyDescent="0.3">
      <c r="A51" s="3">
        <v>49</v>
      </c>
      <c r="B51" s="42" t="s">
        <v>25</v>
      </c>
      <c r="C51" s="58" t="s">
        <v>42</v>
      </c>
      <c r="D51" s="6" t="s">
        <v>27</v>
      </c>
      <c r="E51" s="6">
        <v>47139</v>
      </c>
      <c r="F51" s="24">
        <v>5</v>
      </c>
      <c r="G51" s="6"/>
      <c r="H51" s="54" t="s">
        <v>392</v>
      </c>
      <c r="I51" s="53" t="str">
        <f t="shared" si="6"/>
        <v>Køle- fryse- komfortanlæg grundlæggende</v>
      </c>
      <c r="J51" s="53" t="str">
        <f t="shared" si="4"/>
        <v>https://www.ug.dk/search/Køle- fryse- komfortanlæg grundlæggende</v>
      </c>
      <c r="K51" s="46" t="str">
        <f t="shared" si="7"/>
        <v>https://www.ug.dk/search/Køle- fryse- komfortanlæg grundlæggende</v>
      </c>
      <c r="L51" t="s">
        <v>462</v>
      </c>
      <c r="M51" s="98" t="str">
        <f t="shared" si="5"/>
        <v>https://www.ug.dk/voksen-og-efteruddannelser/arbejdsmarkedsuddannelser/koeleautomatik-og-varmepumper/koele-fryse-komfortanlaeg-grundlaeggende</v>
      </c>
    </row>
    <row r="52" spans="1:13" ht="18.75" customHeight="1" x14ac:dyDescent="0.3">
      <c r="A52" s="3">
        <v>50</v>
      </c>
      <c r="B52" s="42" t="s">
        <v>25</v>
      </c>
      <c r="C52" s="58" t="s">
        <v>41</v>
      </c>
      <c r="D52" s="6" t="s">
        <v>27</v>
      </c>
      <c r="E52" s="6">
        <v>47140</v>
      </c>
      <c r="F52" s="24">
        <v>2</v>
      </c>
      <c r="G52" s="6"/>
      <c r="H52" s="54" t="s">
        <v>392</v>
      </c>
      <c r="I52" s="53" t="str">
        <f t="shared" si="6"/>
        <v>Køle- fryse- komfortanlæg optimering og eftersyn</v>
      </c>
      <c r="J52" s="53" t="str">
        <f t="shared" si="4"/>
        <v>https://www.ug.dk/search/Køle- fryse- komfortanlæg optimering og eftersyn</v>
      </c>
      <c r="K52" s="46" t="str">
        <f t="shared" si="7"/>
        <v>https://www.ug.dk/search/Køle- fryse- komfortanlæg optimering og eftersyn</v>
      </c>
      <c r="L52" t="s">
        <v>463</v>
      </c>
      <c r="M52" s="98" t="str">
        <f t="shared" si="5"/>
        <v>https://www.ug.dk/voksen-og-efteruddannelser/arbejdsmarkedsuddannelser/koeleautomatik-og-varmepumper/koele-fryse-komfortanlaeg-optimering-og-eftersyn</v>
      </c>
    </row>
    <row r="53" spans="1:13" ht="18.75" customHeight="1" x14ac:dyDescent="0.3">
      <c r="A53" s="3">
        <v>51</v>
      </c>
      <c r="B53" s="42" t="s">
        <v>25</v>
      </c>
      <c r="C53" s="8" t="s">
        <v>299</v>
      </c>
      <c r="D53" s="6" t="s">
        <v>27</v>
      </c>
      <c r="E53" s="4">
        <v>48603</v>
      </c>
      <c r="F53" s="25">
        <v>5</v>
      </c>
      <c r="G53" s="6"/>
      <c r="H53" s="54" t="s">
        <v>392</v>
      </c>
      <c r="I53" s="53" t="str">
        <f t="shared" si="6"/>
        <v>Køletek., dim af køleanlæg &amp; anvendelse af lovgivn</v>
      </c>
      <c r="J53" s="53" t="str">
        <f t="shared" si="4"/>
        <v>https://www.ug.dk/search/Køletek., dim af køleanlæg &amp; anvendelse af lovgivn</v>
      </c>
      <c r="K53" s="46" t="str">
        <f t="shared" si="7"/>
        <v>https://www.ug.dk/search/Køletek., dim af køleanlæg &amp; anvendelse af lovgivn</v>
      </c>
      <c r="L53" t="s">
        <v>464</v>
      </c>
      <c r="M53" s="98" t="str">
        <f t="shared" si="5"/>
        <v>https://www.ug.dk/voksen-og-efteruddannelser/arbejdsmarkedsuddannelser/koeleteknisk-omraade/koeletek-dim-af-koeleanlaeg-anvendelse-af-lovgivn</v>
      </c>
    </row>
    <row r="54" spans="1:13" ht="18.75" customHeight="1" x14ac:dyDescent="0.3">
      <c r="A54" s="3">
        <v>52</v>
      </c>
      <c r="B54" s="42" t="s">
        <v>25</v>
      </c>
      <c r="C54" s="8" t="s">
        <v>300</v>
      </c>
      <c r="D54" s="6" t="s">
        <v>27</v>
      </c>
      <c r="E54" s="4">
        <v>40517</v>
      </c>
      <c r="F54" s="28">
        <v>10</v>
      </c>
      <c r="G54" s="6"/>
      <c r="H54" s="54" t="s">
        <v>392</v>
      </c>
      <c r="I54" s="53" t="str">
        <f t="shared" si="6"/>
        <v>Køletek.opbygn., idriftsættelse af køleanlæg</v>
      </c>
      <c r="J54" s="53" t="str">
        <f t="shared" si="4"/>
        <v>https://www.ug.dk/search/Køletek.opbygn., idriftsættelse af køleanlæg</v>
      </c>
      <c r="K54" s="46" t="str">
        <f t="shared" si="7"/>
        <v>https://www.ug.dk/search/Køletek.opbygn., idriftsættelse af køleanlæg</v>
      </c>
      <c r="L54" t="s">
        <v>465</v>
      </c>
      <c r="M54" s="98" t="str">
        <f t="shared" si="5"/>
        <v>https://www.ug.dk/voksen-og-efteruddannelser/arbejdsmarkedsuddannelser/koeleteknisk-omraade/koeletekopbygn-idriftsaettelse-af-koeleanlaeg</v>
      </c>
    </row>
    <row r="55" spans="1:13" ht="18.75" customHeight="1" x14ac:dyDescent="0.3">
      <c r="A55" s="3">
        <v>53</v>
      </c>
      <c r="B55" s="42" t="s">
        <v>25</v>
      </c>
      <c r="C55" s="58" t="s">
        <v>46</v>
      </c>
      <c r="D55" s="6" t="s">
        <v>27</v>
      </c>
      <c r="E55" s="6">
        <v>40855</v>
      </c>
      <c r="F55" s="24">
        <v>3</v>
      </c>
      <c r="G55" s="6"/>
      <c r="H55" s="54" t="s">
        <v>392</v>
      </c>
      <c r="I55" s="53" t="str">
        <f t="shared" si="6"/>
        <v>Køleteknik, klargøring og idriftsættelse</v>
      </c>
      <c r="J55" s="53" t="str">
        <f t="shared" si="4"/>
        <v>https://www.ug.dk/search/Køleteknik, klargøring og idriftsættelse</v>
      </c>
      <c r="K55" s="46" t="str">
        <f t="shared" si="7"/>
        <v>https://www.ug.dk/search/Køleteknik, klargøring og idriftsættelse</v>
      </c>
      <c r="L55" t="s">
        <v>466</v>
      </c>
      <c r="M55" s="98" t="str">
        <f t="shared" si="5"/>
        <v>https://www.ug.dk/voksen-og-efteruddannelser/arbejdsmarkedsuddannelser/koeleautomatik-og-varmepumper/koeleteknik-klargoering-og-idriftsaettelse</v>
      </c>
    </row>
    <row r="56" spans="1:13" ht="18.75" customHeight="1" x14ac:dyDescent="0.3">
      <c r="A56" s="3">
        <v>54</v>
      </c>
      <c r="B56" s="42" t="s">
        <v>25</v>
      </c>
      <c r="C56" s="8" t="s">
        <v>26</v>
      </c>
      <c r="D56" s="6" t="s">
        <v>27</v>
      </c>
      <c r="E56" s="4">
        <v>49712</v>
      </c>
      <c r="F56" s="25">
        <v>1</v>
      </c>
      <c r="G56" s="6"/>
      <c r="H56" s="54" t="s">
        <v>392</v>
      </c>
      <c r="I56" s="53" t="str">
        <f t="shared" si="6"/>
        <v>Ladestandere til elbiler - installation</v>
      </c>
      <c r="J56" s="53" t="str">
        <f t="shared" si="4"/>
        <v>https://www.ug.dk/search/Ladestandere til elbiler - installation</v>
      </c>
      <c r="K56" s="46" t="str">
        <f t="shared" si="7"/>
        <v>https://www.ug.dk/search/Ladestandere til elbiler - installation</v>
      </c>
      <c r="L56" t="s">
        <v>467</v>
      </c>
      <c r="M56" s="98" t="str">
        <f t="shared" si="5"/>
        <v>https://www.ug.dk/voksen-og-efteruddannelser/arbejdsmarkedsuddannelser/vedvarende-energi-og-forsyningsanlaeg-el/ladestandere-til-elbiler-installation</v>
      </c>
    </row>
    <row r="57" spans="1:13" ht="18.75" customHeight="1" x14ac:dyDescent="0.3">
      <c r="A57" s="3">
        <v>55</v>
      </c>
      <c r="B57" s="42" t="s">
        <v>25</v>
      </c>
      <c r="C57" s="5" t="s">
        <v>57</v>
      </c>
      <c r="D57" s="6" t="s">
        <v>289</v>
      </c>
      <c r="E57" s="6"/>
      <c r="F57" s="24">
        <v>2</v>
      </c>
      <c r="G57" s="6"/>
      <c r="H57" s="53" t="s">
        <v>400</v>
      </c>
      <c r="I57" s="53" t="str">
        <f t="shared" si="6"/>
        <v>LCA kursus - beregning og dokumentation for begyndere</v>
      </c>
      <c r="J57" s="53" t="str">
        <f>CONCATENATE(H57)</f>
        <v>Søg på Internettet</v>
      </c>
      <c r="K57" s="46" t="str">
        <f t="shared" si="7"/>
        <v>Søg på Internettet</v>
      </c>
      <c r="L57" t="s">
        <v>400</v>
      </c>
      <c r="M57" s="52" t="s">
        <v>400</v>
      </c>
    </row>
    <row r="58" spans="1:13" ht="18.75" customHeight="1" x14ac:dyDescent="0.3">
      <c r="A58" s="3">
        <v>56</v>
      </c>
      <c r="B58" s="42" t="s">
        <v>25</v>
      </c>
      <c r="C58" s="5" t="s">
        <v>45</v>
      </c>
      <c r="D58" s="6" t="s">
        <v>27</v>
      </c>
      <c r="E58" s="6">
        <v>42905</v>
      </c>
      <c r="F58" s="24">
        <v>1</v>
      </c>
      <c r="G58" s="6"/>
      <c r="H58" s="54" t="s">
        <v>392</v>
      </c>
      <c r="I58" s="53" t="str">
        <f t="shared" si="6"/>
        <v>PCB - Håndtering, fjernelse og bortskaffelse</v>
      </c>
      <c r="J58" s="53" t="str">
        <f t="shared" ref="J58:J65" si="8">CONCATENATE(H58,C58)</f>
        <v>https://www.ug.dk/search/PCB - Håndtering, fjernelse og bortskaffelse</v>
      </c>
      <c r="K58" s="46" t="str">
        <f t="shared" si="7"/>
        <v>https://www.ug.dk/search/PCB - Håndtering, fjernelse og bortskaffelse</v>
      </c>
      <c r="L58" t="s">
        <v>468</v>
      </c>
      <c r="M58" s="98" t="str">
        <f t="shared" ref="M58:M59" si="9">HYPERLINK(L58)</f>
        <v>https://www.ug.dk/bygge-og-anlaegsopgaver-i-lettere-materialer/pcb-haandtering-fjernelse-og-bortskaffelse</v>
      </c>
    </row>
    <row r="59" spans="1:13" ht="18.75" customHeight="1" x14ac:dyDescent="0.3">
      <c r="A59" s="3">
        <v>57</v>
      </c>
      <c r="B59" s="42" t="s">
        <v>25</v>
      </c>
      <c r="C59" s="5" t="s">
        <v>53</v>
      </c>
      <c r="D59" s="6" t="s">
        <v>398</v>
      </c>
      <c r="E59" s="6"/>
      <c r="F59" s="24"/>
      <c r="G59" s="6">
        <v>10</v>
      </c>
      <c r="H59" s="53" t="s">
        <v>392</v>
      </c>
      <c r="I59" s="53" t="str">
        <f t="shared" si="6"/>
        <v>Planlægning og styring af byggeriets processer og ressourcer </v>
      </c>
      <c r="J59" s="53" t="str">
        <f t="shared" si="8"/>
        <v>https://www.ug.dk/search/Planlægning og styring af byggeriets processer og ressourcer </v>
      </c>
      <c r="K59" s="46" t="str">
        <f t="shared" si="7"/>
        <v>https://www.ug.dk/search/Planlægning og styring af byggeriets processer og ressourcer </v>
      </c>
      <c r="L59" t="s">
        <v>469</v>
      </c>
      <c r="M59" s="98" t="str">
        <f t="shared" si="9"/>
        <v>https://www.ug.dk/voksen-og-efteruddannelser/akademiuddannelser/byggekoordination/planlaegning-og-styring-af-byggeriets-processer-og-ressourcer</v>
      </c>
    </row>
    <row r="60" spans="1:13" ht="18.75" customHeight="1" x14ac:dyDescent="0.3">
      <c r="A60" s="3">
        <v>58</v>
      </c>
      <c r="B60" s="42" t="s">
        <v>25</v>
      </c>
      <c r="C60" s="8" t="s">
        <v>48</v>
      </c>
      <c r="D60" s="6" t="s">
        <v>27</v>
      </c>
      <c r="E60" s="6">
        <v>37851</v>
      </c>
      <c r="F60" s="24"/>
      <c r="G60" s="6">
        <v>5</v>
      </c>
      <c r="H60" s="54" t="s">
        <v>392</v>
      </c>
      <c r="I60" s="53" t="str">
        <f t="shared" si="6"/>
        <v>Ressourcer, affald og genanvendelse</v>
      </c>
      <c r="J60" s="53" t="str">
        <f t="shared" si="8"/>
        <v>https://www.ug.dk/search/Ressourcer, affald og genanvendelse</v>
      </c>
      <c r="K60" s="46" t="str">
        <f t="shared" si="7"/>
        <v>https://www.ug.dk/search/Ressourcer, affald og genanvendelse</v>
      </c>
      <c r="L60">
        <v>0</v>
      </c>
      <c r="M60" s="52" t="s">
        <v>400</v>
      </c>
    </row>
    <row r="61" spans="1:13" ht="18.75" customHeight="1" x14ac:dyDescent="0.3">
      <c r="A61" s="3">
        <v>59</v>
      </c>
      <c r="B61" s="42" t="s">
        <v>25</v>
      </c>
      <c r="C61" s="8" t="s">
        <v>47</v>
      </c>
      <c r="D61" s="6" t="s">
        <v>27</v>
      </c>
      <c r="E61" s="23">
        <v>40263</v>
      </c>
      <c r="F61" s="24">
        <v>2</v>
      </c>
      <c r="G61" s="6"/>
      <c r="H61" s="54" t="s">
        <v>392</v>
      </c>
      <c r="I61" s="53" t="str">
        <f t="shared" si="6"/>
        <v>Restaurering - traditionelle træsamlinger</v>
      </c>
      <c r="J61" s="53" t="str">
        <f t="shared" si="8"/>
        <v>https://www.ug.dk/search/Restaurering - traditionelle træsamlinger</v>
      </c>
      <c r="K61" s="46" t="str">
        <f t="shared" si="7"/>
        <v>https://www.ug.dk/search/Restaurering - traditionelle træsamlinger</v>
      </c>
      <c r="L61" t="s">
        <v>470</v>
      </c>
      <c r="M61" s="98" t="str">
        <f t="shared" ref="M61:M65" si="10">HYPERLINK(L61)</f>
        <v>https://www.ug.dk/bygge-og-anlaegsopgaver-i-lettere-materialer/restaurering-traditionelle-traesamlinger</v>
      </c>
    </row>
    <row r="62" spans="1:13" ht="18.75" customHeight="1" x14ac:dyDescent="0.3">
      <c r="A62" s="3">
        <v>60</v>
      </c>
      <c r="B62" s="42" t="s">
        <v>25</v>
      </c>
      <c r="C62" s="8" t="s">
        <v>30</v>
      </c>
      <c r="D62" s="6" t="s">
        <v>27</v>
      </c>
      <c r="E62" s="29">
        <v>49197</v>
      </c>
      <c r="F62" s="24">
        <v>2</v>
      </c>
      <c r="G62" s="6"/>
      <c r="H62" s="54" t="s">
        <v>392</v>
      </c>
      <c r="I62" s="53" t="str">
        <f t="shared" si="6"/>
        <v>Råd og svamp - udbedring af råd, svamp og insekt</v>
      </c>
      <c r="J62" s="53" t="str">
        <f t="shared" si="8"/>
        <v>https://www.ug.dk/search/Råd og svamp - udbedring af råd, svamp og insekt</v>
      </c>
      <c r="K62" s="46" t="str">
        <f t="shared" si="7"/>
        <v>https://www.ug.dk/search/Råd og svamp - udbedring af råd, svamp og insekt</v>
      </c>
      <c r="L62" t="s">
        <v>471</v>
      </c>
      <c r="M62" s="98" t="str">
        <f t="shared" si="10"/>
        <v>https://www.ug.dk/bygge-og-anlaegsopgaver-i-lettere-materialer/raad-og-svamp-udbedring-af-raad-svamp-og-insekt</v>
      </c>
    </row>
    <row r="63" spans="1:13" ht="18.75" customHeight="1" x14ac:dyDescent="0.3">
      <c r="A63" s="3">
        <v>61</v>
      </c>
      <c r="B63" s="42" t="s">
        <v>25</v>
      </c>
      <c r="C63" s="5" t="s">
        <v>43</v>
      </c>
      <c r="D63" s="6" t="s">
        <v>27</v>
      </c>
      <c r="E63" s="6">
        <v>45845</v>
      </c>
      <c r="F63" s="24">
        <v>4</v>
      </c>
      <c r="G63" s="6"/>
      <c r="H63" s="54" t="s">
        <v>392</v>
      </c>
      <c r="I63" s="53" t="str">
        <f t="shared" si="6"/>
        <v>Sikkerhed ved arbejde med asbestholdige materialer</v>
      </c>
      <c r="J63" s="53" t="str">
        <f t="shared" si="8"/>
        <v>https://www.ug.dk/search/Sikkerhed ved arbejde med asbestholdige materialer</v>
      </c>
      <c r="K63" s="46" t="str">
        <f t="shared" si="7"/>
        <v>https://www.ug.dk/search/Sikkerhed ved arbejde med asbestholdige materialer</v>
      </c>
      <c r="L63" t="s">
        <v>472</v>
      </c>
      <c r="M63" s="98" t="str">
        <f t="shared" si="10"/>
        <v>https://www.ug.dk/voksen-og-efteruddannelser/arbejdsmarkedsuddannelser/diamantskaering-nedrivning-og-ressourcehaandtering/sikkerhed-ved-arbejde-med-asbestholdige-materialer</v>
      </c>
    </row>
    <row r="64" spans="1:13" ht="18.75" customHeight="1" x14ac:dyDescent="0.3">
      <c r="A64" s="3">
        <v>62</v>
      </c>
      <c r="B64" s="42" t="s">
        <v>25</v>
      </c>
      <c r="C64" s="5" t="s">
        <v>62</v>
      </c>
      <c r="D64" s="6" t="s">
        <v>397</v>
      </c>
      <c r="E64" s="24"/>
      <c r="F64" s="24"/>
      <c r="G64" s="6">
        <v>10</v>
      </c>
      <c r="H64" s="53" t="s">
        <v>392</v>
      </c>
      <c r="I64" s="53" t="str">
        <f t="shared" si="6"/>
        <v>Solcelleanlæg</v>
      </c>
      <c r="J64" s="53" t="str">
        <f t="shared" si="8"/>
        <v>https://www.ug.dk/search/Solcelleanlæg</v>
      </c>
      <c r="K64" s="46" t="str">
        <f t="shared" si="7"/>
        <v>https://www.ug.dk/search/Solcelleanlæg</v>
      </c>
      <c r="L64" t="s">
        <v>473</v>
      </c>
      <c r="M64" s="98" t="str">
        <f t="shared" si="10"/>
        <v>https://www.ug.dk/voksen-og-efteruddannelser/akademiuddannelser/energiteknologi/solcelleanlaeg</v>
      </c>
    </row>
    <row r="65" spans="1:13" ht="18.75" customHeight="1" x14ac:dyDescent="0.3">
      <c r="A65" s="3">
        <v>63</v>
      </c>
      <c r="B65" s="42" t="s">
        <v>25</v>
      </c>
      <c r="C65" s="5" t="s">
        <v>301</v>
      </c>
      <c r="D65" s="6" t="s">
        <v>27</v>
      </c>
      <c r="E65" s="24">
        <v>48891</v>
      </c>
      <c r="F65" s="24">
        <v>6</v>
      </c>
      <c r="G65" s="6"/>
      <c r="H65" s="54" t="s">
        <v>392</v>
      </c>
      <c r="I65" s="53" t="str">
        <f t="shared" si="6"/>
        <v xml:space="preserve">Solceller og husstandsvindmøller </v>
      </c>
      <c r="J65" s="53" t="str">
        <f t="shared" si="8"/>
        <v xml:space="preserve">https://www.ug.dk/search/Solceller og husstandsvindmøller </v>
      </c>
      <c r="K65" s="46" t="str">
        <f t="shared" si="7"/>
        <v xml:space="preserve">https://www.ug.dk/search/Solceller og husstandsvindmøller </v>
      </c>
      <c r="L65" t="s">
        <v>474</v>
      </c>
      <c r="M65" s="98" t="str">
        <f t="shared" si="10"/>
        <v>https://www.ug.dk/voksen-og-efteruddannelser/arbejdsmarkedsuddannelser/vedvarende-energi-og-forsyningsanlaeg-el/solceller-og-husstandsvindmoeller</v>
      </c>
    </row>
    <row r="66" spans="1:13" ht="18.75" customHeight="1" x14ac:dyDescent="0.3">
      <c r="A66" s="3">
        <v>64</v>
      </c>
      <c r="B66" s="42" t="s">
        <v>25</v>
      </c>
      <c r="C66" s="5" t="s">
        <v>56</v>
      </c>
      <c r="D66" s="6" t="s">
        <v>289</v>
      </c>
      <c r="E66" s="6"/>
      <c r="F66" s="24">
        <v>2</v>
      </c>
      <c r="G66" s="6"/>
      <c r="H66" s="53" t="s">
        <v>400</v>
      </c>
      <c r="I66" s="53" t="str">
        <f t="shared" si="6"/>
        <v>Syn &amp; Skøn</v>
      </c>
      <c r="J66" s="53" t="str">
        <f>CONCATENATE(H66)</f>
        <v>Søg på Internettet</v>
      </c>
      <c r="K66" s="46" t="str">
        <f t="shared" si="7"/>
        <v>Søg på Internettet</v>
      </c>
      <c r="L66" t="s">
        <v>400</v>
      </c>
      <c r="M66" s="52" t="s">
        <v>400</v>
      </c>
    </row>
    <row r="67" spans="1:13" ht="18.75" customHeight="1" x14ac:dyDescent="0.3">
      <c r="A67" s="3">
        <v>65</v>
      </c>
      <c r="B67" s="42" t="s">
        <v>25</v>
      </c>
      <c r="C67" s="5" t="s">
        <v>44</v>
      </c>
      <c r="D67" s="6" t="s">
        <v>27</v>
      </c>
      <c r="E67" s="24">
        <v>44746</v>
      </c>
      <c r="F67" s="24">
        <v>5</v>
      </c>
      <c r="G67" s="6"/>
      <c r="H67" s="54" t="s">
        <v>392</v>
      </c>
      <c r="I67" s="53" t="str">
        <f t="shared" ref="I67:I98" si="11">C67</f>
        <v>Tavler, konstruktion og installation</v>
      </c>
      <c r="J67" s="53" t="str">
        <f t="shared" ref="J67:J114" si="12">CONCATENATE(H67,C67)</f>
        <v>https://www.ug.dk/search/Tavler, konstruktion og installation</v>
      </c>
      <c r="K67" s="46" t="str">
        <f t="shared" ref="K67:K98" si="13">HYPERLINK(J67)</f>
        <v>https://www.ug.dk/search/Tavler, konstruktion og installation</v>
      </c>
      <c r="L67" t="s">
        <v>475</v>
      </c>
      <c r="M67" s="98" t="str">
        <f t="shared" ref="M67:M101" si="14">HYPERLINK(L67)</f>
        <v>https://www.ug.dk/voksen-og-efteruddannelser/arbejdsmarkedsuddannelser/bygningers-el-installationer/tavler-konstruktion-og-installation</v>
      </c>
    </row>
    <row r="68" spans="1:13" ht="18.75" customHeight="1" x14ac:dyDescent="0.3">
      <c r="A68" s="3">
        <v>66</v>
      </c>
      <c r="B68" s="42" t="s">
        <v>25</v>
      </c>
      <c r="C68" s="8" t="s">
        <v>31</v>
      </c>
      <c r="D68" s="6" t="s">
        <v>27</v>
      </c>
      <c r="E68" s="29">
        <v>49190</v>
      </c>
      <c r="F68" s="24">
        <v>3</v>
      </c>
      <c r="G68" s="6"/>
      <c r="H68" s="54" t="s">
        <v>392</v>
      </c>
      <c r="I68" s="53" t="str">
        <f t="shared" si="11"/>
        <v>Undertage - Montering af undertage</v>
      </c>
      <c r="J68" s="53" t="str">
        <f t="shared" si="12"/>
        <v>https://www.ug.dk/search/Undertage - Montering af undertage</v>
      </c>
      <c r="K68" s="46" t="str">
        <f t="shared" si="13"/>
        <v>https://www.ug.dk/search/Undertage - Montering af undertage</v>
      </c>
      <c r="L68" t="s">
        <v>476</v>
      </c>
      <c r="M68" s="98" t="str">
        <f t="shared" si="14"/>
        <v>https://www.ug.dk/bygge-og-anlaegsopgaver-i-lettere-materialer/undertage-montering-af-undertage</v>
      </c>
    </row>
    <row r="69" spans="1:13" ht="18.75" customHeight="1" x14ac:dyDescent="0.3">
      <c r="A69" s="3">
        <v>67</v>
      </c>
      <c r="B69" s="42" t="s">
        <v>25</v>
      </c>
      <c r="C69" s="58" t="s">
        <v>302</v>
      </c>
      <c r="D69" s="6" t="s">
        <v>27</v>
      </c>
      <c r="E69" s="6">
        <v>48892</v>
      </c>
      <c r="F69" s="24">
        <v>4</v>
      </c>
      <c r="G69" s="6"/>
      <c r="H69" s="54" t="s">
        <v>392</v>
      </c>
      <c r="I69" s="53" t="str">
        <f t="shared" si="11"/>
        <v>Varmepumper - installation og service</v>
      </c>
      <c r="J69" s="53" t="str">
        <f t="shared" si="12"/>
        <v>https://www.ug.dk/search/Varmepumper - installation og service</v>
      </c>
      <c r="K69" s="46" t="str">
        <f t="shared" si="13"/>
        <v>https://www.ug.dk/search/Varmepumper - installation og service</v>
      </c>
      <c r="L69" t="s">
        <v>477</v>
      </c>
      <c r="M69" s="98" t="str">
        <f t="shared" si="14"/>
        <v>https://www.ug.dk/voksen-og-efteruddannelser/arbejdsmarkedsuddannelser/koeleautomatik-og-varmepumper/varmepumper-installation-og-service</v>
      </c>
    </row>
    <row r="70" spans="1:13" ht="18.75" customHeight="1" x14ac:dyDescent="0.3">
      <c r="A70" s="3">
        <v>68</v>
      </c>
      <c r="B70" s="42" t="s">
        <v>25</v>
      </c>
      <c r="C70" s="8" t="s">
        <v>49</v>
      </c>
      <c r="D70" s="6" t="s">
        <v>27</v>
      </c>
      <c r="E70" s="6">
        <v>22109</v>
      </c>
      <c r="F70" s="24">
        <v>2</v>
      </c>
      <c r="G70" s="6"/>
      <c r="H70" s="54" t="s">
        <v>392</v>
      </c>
      <c r="I70" s="53" t="str">
        <f t="shared" si="11"/>
        <v>Vejen som arbejdsplads - Certifikat</v>
      </c>
      <c r="J70" s="53" t="str">
        <f t="shared" si="12"/>
        <v>https://www.ug.dk/search/Vejen som arbejdsplads - Certifikat</v>
      </c>
      <c r="K70" s="46" t="str">
        <f t="shared" si="13"/>
        <v>https://www.ug.dk/search/Vejen som arbejdsplads - Certifikat</v>
      </c>
      <c r="L70" t="s">
        <v>478</v>
      </c>
      <c r="M70" s="98" t="str">
        <f t="shared" si="14"/>
        <v>https://www.ug.dk/asfaltbelaegninger/vejen-som-arbejdsplads-certifikat-0</v>
      </c>
    </row>
    <row r="71" spans="1:13" ht="18.75" customHeight="1" x14ac:dyDescent="0.3">
      <c r="A71" s="3">
        <v>70</v>
      </c>
      <c r="B71" s="33" t="s">
        <v>63</v>
      </c>
      <c r="C71" s="34" t="s">
        <v>83</v>
      </c>
      <c r="D71" s="1" t="s">
        <v>27</v>
      </c>
      <c r="E71" s="31">
        <v>20851</v>
      </c>
      <c r="F71" s="32">
        <v>3</v>
      </c>
      <c r="G71" s="1"/>
      <c r="H71" s="54" t="s">
        <v>392</v>
      </c>
      <c r="I71" s="53" t="str">
        <f t="shared" si="11"/>
        <v>Almen fødevarehygiejne</v>
      </c>
      <c r="J71" s="53" t="str">
        <f t="shared" si="12"/>
        <v>https://www.ug.dk/search/Almen fødevarehygiejne</v>
      </c>
      <c r="K71" s="46" t="str">
        <f t="shared" si="13"/>
        <v>https://www.ug.dk/search/Almen fødevarehygiejne</v>
      </c>
      <c r="L71" t="s">
        <v>480</v>
      </c>
      <c r="M71" s="98" t="str">
        <f t="shared" si="14"/>
        <v>https://www.ug.dk/voksen-og-efteruddannelser/arbejdsmarkedsuddannelser/madfremstilling-restaurant-kantine-og-catering/almen-foedevarehygiejne</v>
      </c>
    </row>
    <row r="72" spans="1:13" ht="18.75" customHeight="1" x14ac:dyDescent="0.3">
      <c r="A72" s="3">
        <v>71</v>
      </c>
      <c r="B72" s="33" t="s">
        <v>63</v>
      </c>
      <c r="C72" s="34" t="s">
        <v>85</v>
      </c>
      <c r="D72" s="1" t="s">
        <v>27</v>
      </c>
      <c r="E72" s="33">
        <v>20844</v>
      </c>
      <c r="F72" s="15">
        <v>3</v>
      </c>
      <c r="G72" s="1"/>
      <c r="H72" s="54" t="s">
        <v>392</v>
      </c>
      <c r="I72" s="53" t="str">
        <f t="shared" si="11"/>
        <v>Anretning og menusammensætning</v>
      </c>
      <c r="J72" s="53" t="str">
        <f t="shared" si="12"/>
        <v>https://www.ug.dk/search/Anretning og menusammensætning</v>
      </c>
      <c r="K72" s="46" t="str">
        <f t="shared" si="13"/>
        <v>https://www.ug.dk/search/Anretning og menusammensætning</v>
      </c>
      <c r="L72" t="s">
        <v>481</v>
      </c>
      <c r="M72" s="98" t="str">
        <f t="shared" si="14"/>
        <v>https://www.ug.dk/voksen-og-efteruddannelser/arbejdsmarkedsuddannelser/madfremstilling-restaurant-kantine-og-catering/anretning-og-menusammensaetning</v>
      </c>
    </row>
    <row r="73" spans="1:13" ht="18.75" customHeight="1" x14ac:dyDescent="0.3">
      <c r="A73" s="3">
        <v>72</v>
      </c>
      <c r="B73" s="33" t="s">
        <v>63</v>
      </c>
      <c r="C73" s="34" t="s">
        <v>77</v>
      </c>
      <c r="D73" s="1" t="s">
        <v>27</v>
      </c>
      <c r="E73" s="3">
        <v>20961</v>
      </c>
      <c r="F73" s="30">
        <v>2</v>
      </c>
      <c r="G73" s="1"/>
      <c r="H73" s="54" t="s">
        <v>392</v>
      </c>
      <c r="I73" s="53" t="str">
        <f t="shared" si="11"/>
        <v>Bagning med surdej i køkkener</v>
      </c>
      <c r="J73" s="53" t="str">
        <f t="shared" si="12"/>
        <v>https://www.ug.dk/search/Bagning med surdej i køkkener</v>
      </c>
      <c r="K73" s="46" t="str">
        <f t="shared" si="13"/>
        <v>https://www.ug.dk/search/Bagning med surdej i køkkener</v>
      </c>
      <c r="L73" t="s">
        <v>482</v>
      </c>
      <c r="M73" s="98" t="str">
        <f t="shared" si="14"/>
        <v>https://www.ug.dk/voksen-og-efteruddannelser/arbejdsmarkedsuddannelser/mad-til-grupper-med-varierede-behov-for-ernaering/bagning-med-surdej-i-koekkener-0</v>
      </c>
    </row>
    <row r="74" spans="1:13" ht="18.75" customHeight="1" x14ac:dyDescent="0.3">
      <c r="A74" s="3">
        <v>73</v>
      </c>
      <c r="B74" s="33" t="s">
        <v>63</v>
      </c>
      <c r="C74" s="34" t="s">
        <v>90</v>
      </c>
      <c r="D74" s="1" t="s">
        <v>27</v>
      </c>
      <c r="E74" s="33">
        <v>20806</v>
      </c>
      <c r="F74" s="15">
        <v>2</v>
      </c>
      <c r="G74" s="1"/>
      <c r="H74" s="54" t="s">
        <v>392</v>
      </c>
      <c r="I74" s="53" t="str">
        <f t="shared" si="11"/>
        <v>Barista 1: Tilberedning af kaffe, kakao og the</v>
      </c>
      <c r="J74" s="53" t="str">
        <f t="shared" si="12"/>
        <v>https://www.ug.dk/search/Barista 1: Tilberedning af kaffe, kakao og the</v>
      </c>
      <c r="K74" s="46" t="str">
        <f t="shared" si="13"/>
        <v>https://www.ug.dk/search/Barista 1: Tilberedning af kaffe, kakao og the</v>
      </c>
      <c r="L74" t="s">
        <v>483</v>
      </c>
      <c r="M74" s="98" t="str">
        <f t="shared" si="14"/>
        <v>https://www.ug.dk/voksen-og-efteruddannelser/arbejdsmarkedsuddannelser/reception-servering-og-service/barista-1-tilberedning-af-kaffe-kakao-og-the</v>
      </c>
    </row>
    <row r="75" spans="1:13" ht="18.75" customHeight="1" x14ac:dyDescent="0.3">
      <c r="A75" s="3">
        <v>74</v>
      </c>
      <c r="B75" s="33" t="s">
        <v>63</v>
      </c>
      <c r="C75" s="34" t="s">
        <v>87</v>
      </c>
      <c r="D75" s="1" t="s">
        <v>27</v>
      </c>
      <c r="E75" s="33">
        <v>20826</v>
      </c>
      <c r="F75" s="15">
        <v>1</v>
      </c>
      <c r="G75" s="1"/>
      <c r="H75" s="54" t="s">
        <v>392</v>
      </c>
      <c r="I75" s="53" t="str">
        <f t="shared" si="11"/>
        <v>Barista 2: Avanceret tilberedning af kaffedrikke</v>
      </c>
      <c r="J75" s="53" t="str">
        <f t="shared" si="12"/>
        <v>https://www.ug.dk/search/Barista 2: Avanceret tilberedning af kaffedrikke</v>
      </c>
      <c r="K75" s="46" t="str">
        <f t="shared" si="13"/>
        <v>https://www.ug.dk/search/Barista 2: Avanceret tilberedning af kaffedrikke</v>
      </c>
      <c r="L75" t="s">
        <v>484</v>
      </c>
      <c r="M75" s="98" t="str">
        <f t="shared" si="14"/>
        <v>https://www.ug.dk/voksen-og-efteruddannelser/arbejdsmarkedsuddannelser/reception-servering-og-service/barista-2-avanceret-tilberedning-af-kaffedrikke</v>
      </c>
    </row>
    <row r="76" spans="1:13" ht="18.75" customHeight="1" x14ac:dyDescent="0.3">
      <c r="A76" s="3">
        <v>75</v>
      </c>
      <c r="B76" s="33" t="s">
        <v>63</v>
      </c>
      <c r="C76" s="34" t="s">
        <v>303</v>
      </c>
      <c r="D76" s="1" t="s">
        <v>27</v>
      </c>
      <c r="E76" s="33">
        <v>22185</v>
      </c>
      <c r="F76" s="15">
        <v>5</v>
      </c>
      <c r="G76" s="1"/>
      <c r="H76" s="54" t="s">
        <v>392</v>
      </c>
      <c r="I76" s="53" t="str">
        <f t="shared" si="11"/>
        <v xml:space="preserve">Brancheintroduktion: Hotel, restaurant og café </v>
      </c>
      <c r="J76" s="53" t="str">
        <f t="shared" si="12"/>
        <v xml:space="preserve">https://www.ug.dk/search/Brancheintroduktion: Hotel, restaurant og café </v>
      </c>
      <c r="K76" s="46" t="str">
        <f t="shared" si="13"/>
        <v xml:space="preserve">https://www.ug.dk/search/Brancheintroduktion: Hotel, restaurant og café </v>
      </c>
      <c r="L76" t="s">
        <v>485</v>
      </c>
      <c r="M76" s="98" t="str">
        <f t="shared" si="14"/>
        <v>https://www.ug.dk/voksen-og-efteruddannelser/arbejdsmarkedsuddannelser/madfremstilling-restaurant-kantine-og-catering/brancheintroduktion-hotel-restaurant-og-cafe</v>
      </c>
    </row>
    <row r="77" spans="1:13" ht="18.75" customHeight="1" x14ac:dyDescent="0.3">
      <c r="A77" s="3">
        <v>76</v>
      </c>
      <c r="B77" s="33" t="s">
        <v>63</v>
      </c>
      <c r="C77" s="34" t="s">
        <v>78</v>
      </c>
      <c r="D77" s="1" t="s">
        <v>27</v>
      </c>
      <c r="E77" s="3">
        <v>20960</v>
      </c>
      <c r="F77" s="30">
        <v>3</v>
      </c>
      <c r="G77" s="34"/>
      <c r="H77" s="54" t="s">
        <v>392</v>
      </c>
      <c r="I77" s="53" t="str">
        <f t="shared" si="11"/>
        <v>Brødbagning for gastronomer</v>
      </c>
      <c r="J77" s="53" t="str">
        <f t="shared" si="12"/>
        <v>https://www.ug.dk/search/Brødbagning for gastronomer</v>
      </c>
      <c r="K77" s="46" t="str">
        <f t="shared" si="13"/>
        <v>https://www.ug.dk/search/Brødbagning for gastronomer</v>
      </c>
      <c r="L77" t="s">
        <v>486</v>
      </c>
      <c r="M77" s="98" t="str">
        <f t="shared" si="14"/>
        <v>https://www.ug.dk/voksen-og-efteruddannelser/arbejdsmarkedsuddannelser/madfremstilling-restaurant-kantine-og-catering/broedbagning-for-gastronomer</v>
      </c>
    </row>
    <row r="78" spans="1:13" ht="18.75" customHeight="1" x14ac:dyDescent="0.3">
      <c r="A78" s="3">
        <v>77</v>
      </c>
      <c r="B78" s="33" t="s">
        <v>63</v>
      </c>
      <c r="C78" s="34" t="s">
        <v>304</v>
      </c>
      <c r="D78" s="1" t="s">
        <v>27</v>
      </c>
      <c r="E78" s="1">
        <v>20800</v>
      </c>
      <c r="F78" s="15">
        <v>2</v>
      </c>
      <c r="G78" s="1"/>
      <c r="H78" s="54" t="s">
        <v>392</v>
      </c>
      <c r="I78" s="53" t="str">
        <f t="shared" si="11"/>
        <v>Bælgfrugters tilberedning, konsistens og smag</v>
      </c>
      <c r="J78" s="53" t="str">
        <f t="shared" si="12"/>
        <v>https://www.ug.dk/search/Bælgfrugters tilberedning, konsistens og smag</v>
      </c>
      <c r="K78" s="46" t="str">
        <f t="shared" si="13"/>
        <v>https://www.ug.dk/search/Bælgfrugters tilberedning, konsistens og smag</v>
      </c>
      <c r="L78" t="s">
        <v>487</v>
      </c>
      <c r="M78" s="98" t="str">
        <f t="shared" si="14"/>
        <v>https://www.ug.dk/voksen-og-efteruddannelser/arbejdsmarkedsuddannelser/mad-til-grupper-med-varierede-behov-for-ernaering/baelgfrugters-tilberedning-konsistens-og-smag</v>
      </c>
    </row>
    <row r="79" spans="1:13" ht="18.75" customHeight="1" x14ac:dyDescent="0.3">
      <c r="A79" s="3">
        <v>78</v>
      </c>
      <c r="B79" s="33" t="s">
        <v>63</v>
      </c>
      <c r="C79" s="34" t="s">
        <v>305</v>
      </c>
      <c r="D79" s="1" t="s">
        <v>27</v>
      </c>
      <c r="E79" s="1">
        <v>49853</v>
      </c>
      <c r="F79" s="15">
        <v>2</v>
      </c>
      <c r="G79" s="1"/>
      <c r="H79" s="54" t="s">
        <v>392</v>
      </c>
      <c r="I79" s="53" t="str">
        <f t="shared" si="11"/>
        <v>Bæredygtig fisk og skaldyr</v>
      </c>
      <c r="J79" s="53" t="str">
        <f t="shared" si="12"/>
        <v>https://www.ug.dk/search/Bæredygtig fisk og skaldyr</v>
      </c>
      <c r="K79" s="46" t="str">
        <f t="shared" si="13"/>
        <v>https://www.ug.dk/search/Bæredygtig fisk og skaldyr</v>
      </c>
      <c r="L79" t="s">
        <v>488</v>
      </c>
      <c r="M79" s="98" t="str">
        <f t="shared" si="14"/>
        <v>https://www.ug.dk/voksen-og-efteruddannelser/arbejdsmarkedsuddannelser/mad-til-grupper-med-varierede-behov-for-ernaering/baeredygtig-fisk-og-skaldyr-0</v>
      </c>
    </row>
    <row r="80" spans="1:13" ht="18.75" customHeight="1" x14ac:dyDescent="0.3">
      <c r="A80" s="3">
        <v>79</v>
      </c>
      <c r="B80" s="33" t="s">
        <v>63</v>
      </c>
      <c r="C80" s="34" t="s">
        <v>306</v>
      </c>
      <c r="D80" s="1" t="s">
        <v>27</v>
      </c>
      <c r="E80" s="1">
        <v>49843</v>
      </c>
      <c r="F80" s="15">
        <v>2</v>
      </c>
      <c r="G80" s="1"/>
      <c r="H80" s="54" t="s">
        <v>392</v>
      </c>
      <c r="I80" s="53" t="str">
        <f t="shared" si="11"/>
        <v xml:space="preserve">Bæredygtig produktion af mad og fødevarer </v>
      </c>
      <c r="J80" s="53" t="str">
        <f t="shared" si="12"/>
        <v xml:space="preserve">https://www.ug.dk/search/Bæredygtig produktion af mad og fødevarer </v>
      </c>
      <c r="K80" s="46" t="str">
        <f t="shared" si="13"/>
        <v xml:space="preserve">https://www.ug.dk/search/Bæredygtig produktion af mad og fødevarer </v>
      </c>
      <c r="L80" t="s">
        <v>489</v>
      </c>
      <c r="M80" s="98" t="str">
        <f t="shared" si="14"/>
        <v>https://www.ug.dk/voksen-og-efteruddannelser/arbejdsmarkedsuddannelser/madfremstilling-restaurant-kantine-og-catering/baeredygtig-produktion-af-mad-og-foedevarer</v>
      </c>
    </row>
    <row r="81" spans="1:13" ht="18.75" customHeight="1" x14ac:dyDescent="0.3">
      <c r="A81" s="3">
        <v>80</v>
      </c>
      <c r="B81" s="33" t="s">
        <v>63</v>
      </c>
      <c r="C81" s="34" t="s">
        <v>307</v>
      </c>
      <c r="D81" s="1" t="s">
        <v>27</v>
      </c>
      <c r="E81" s="1">
        <v>48771</v>
      </c>
      <c r="F81" s="15">
        <v>3</v>
      </c>
      <c r="G81" s="1"/>
      <c r="H81" s="54" t="s">
        <v>392</v>
      </c>
      <c r="I81" s="53" t="str">
        <f t="shared" si="11"/>
        <v xml:space="preserve">Bæredygtighed i storkøkkener </v>
      </c>
      <c r="J81" s="53" t="str">
        <f t="shared" si="12"/>
        <v xml:space="preserve">https://www.ug.dk/search/Bæredygtighed i storkøkkener </v>
      </c>
      <c r="K81" s="46" t="str">
        <f t="shared" si="13"/>
        <v xml:space="preserve">https://www.ug.dk/search/Bæredygtighed i storkøkkener </v>
      </c>
      <c r="L81" t="s">
        <v>490</v>
      </c>
      <c r="M81" s="98" t="str">
        <f t="shared" si="14"/>
        <v>https://www.ug.dk/voksen-og-efteruddannelser/arbejdsmarkedsuddannelser/mad-til-grupper-med-varierede-behov-for-ernaering/baeredygtighed-i-storkoekkener-0</v>
      </c>
    </row>
    <row r="82" spans="1:13" ht="18.75" customHeight="1" x14ac:dyDescent="0.3">
      <c r="A82" s="3">
        <v>81</v>
      </c>
      <c r="B82" s="33" t="s">
        <v>63</v>
      </c>
      <c r="C82" s="34" t="s">
        <v>308</v>
      </c>
      <c r="D82" s="1" t="s">
        <v>27</v>
      </c>
      <c r="E82" s="1">
        <v>49830</v>
      </c>
      <c r="F82" s="15">
        <v>3</v>
      </c>
      <c r="G82" s="1"/>
      <c r="H82" s="54" t="s">
        <v>392</v>
      </c>
      <c r="I82" s="53" t="str">
        <f t="shared" si="11"/>
        <v>Bæredygtighed ift. fødevarer, service &amp; oplevelser</v>
      </c>
      <c r="J82" s="53" t="str">
        <f t="shared" si="12"/>
        <v>https://www.ug.dk/search/Bæredygtighed ift. fødevarer, service &amp; oplevelser</v>
      </c>
      <c r="K82" s="46" t="str">
        <f t="shared" si="13"/>
        <v>https://www.ug.dk/search/Bæredygtighed ift. fødevarer, service &amp; oplevelser</v>
      </c>
      <c r="L82" t="s">
        <v>491</v>
      </c>
      <c r="M82" s="98" t="str">
        <f t="shared" si="14"/>
        <v>https://www.ug.dk/voksen-og-efteruddannelser/arbejdsmarkedsuddannelser/madfremstilling-restaurant-kantine-og-catering/baeredygtighed-ift-foedevarer-service-oplevelser</v>
      </c>
    </row>
    <row r="83" spans="1:13" ht="18.75" customHeight="1" x14ac:dyDescent="0.3">
      <c r="A83" s="3">
        <v>82</v>
      </c>
      <c r="B83" s="33" t="s">
        <v>63</v>
      </c>
      <c r="C83" s="34" t="s">
        <v>66</v>
      </c>
      <c r="D83" s="1" t="s">
        <v>27</v>
      </c>
      <c r="E83" s="3">
        <v>49486</v>
      </c>
      <c r="F83" s="30">
        <v>2</v>
      </c>
      <c r="G83" s="1"/>
      <c r="H83" s="54" t="s">
        <v>392</v>
      </c>
      <c r="I83" s="53" t="str">
        <f t="shared" si="11"/>
        <v>Bæredygtighed på hotel og restaurant</v>
      </c>
      <c r="J83" s="53" t="str">
        <f t="shared" si="12"/>
        <v>https://www.ug.dk/search/Bæredygtighed på hotel og restaurant</v>
      </c>
      <c r="K83" s="46" t="str">
        <f t="shared" si="13"/>
        <v>https://www.ug.dk/search/Bæredygtighed på hotel og restaurant</v>
      </c>
      <c r="L83" t="s">
        <v>492</v>
      </c>
      <c r="M83" s="98" t="str">
        <f t="shared" si="14"/>
        <v>https://www.ug.dk/voksen-og-efteruddannelser/arbejdsmarkedsuddannelser/reception-servering-og-service/baeredygtighed-paa-hotel-og-restaurant</v>
      </c>
    </row>
    <row r="84" spans="1:13" ht="18.75" customHeight="1" x14ac:dyDescent="0.3">
      <c r="A84" s="3">
        <v>83</v>
      </c>
      <c r="B84" s="33" t="s">
        <v>63</v>
      </c>
      <c r="C84" s="34" t="s">
        <v>65</v>
      </c>
      <c r="D84" s="1" t="s">
        <v>27</v>
      </c>
      <c r="E84" s="1">
        <v>49852</v>
      </c>
      <c r="F84" s="15">
        <v>2</v>
      </c>
      <c r="G84" s="1"/>
      <c r="H84" s="54" t="s">
        <v>392</v>
      </c>
      <c r="I84" s="53" t="str">
        <f t="shared" si="11"/>
        <v>Det klimavenlige køkken</v>
      </c>
      <c r="J84" s="53" t="str">
        <f t="shared" si="12"/>
        <v>https://www.ug.dk/search/Det klimavenlige køkken</v>
      </c>
      <c r="K84" s="46" t="str">
        <f t="shared" si="13"/>
        <v>https://www.ug.dk/search/Det klimavenlige køkken</v>
      </c>
      <c r="L84" t="s">
        <v>493</v>
      </c>
      <c r="M84" s="98" t="str">
        <f t="shared" si="14"/>
        <v>https://www.ug.dk/voksen-og-efteruddannelser/arbejdsmarkedsuddannelser/madfremstilling-restaurant-kantine-og-catering/det-klimavenlige-koekken</v>
      </c>
    </row>
    <row r="85" spans="1:13" ht="18.75" customHeight="1" x14ac:dyDescent="0.3">
      <c r="A85" s="3">
        <v>84</v>
      </c>
      <c r="B85" s="33" t="s">
        <v>63</v>
      </c>
      <c r="C85" s="34" t="s">
        <v>296</v>
      </c>
      <c r="D85" s="1" t="s">
        <v>27</v>
      </c>
      <c r="E85" s="35">
        <v>45571</v>
      </c>
      <c r="F85" s="15">
        <v>10</v>
      </c>
      <c r="G85" s="1"/>
      <c r="H85" s="54" t="s">
        <v>392</v>
      </c>
      <c r="I85" s="53" t="str">
        <f t="shared" si="11"/>
        <v>Fagunderstøttende dansk som andetsprog F/I</v>
      </c>
      <c r="J85" s="53" t="str">
        <f t="shared" si="12"/>
        <v>https://www.ug.dk/search/Fagunderstøttende dansk som andetsprog F/I</v>
      </c>
      <c r="K85" s="46" t="str">
        <f t="shared" si="13"/>
        <v>https://www.ug.dk/search/Fagunderstøttende dansk som andetsprog F/I</v>
      </c>
      <c r="L85" t="s">
        <v>449</v>
      </c>
      <c r="M85" s="98" t="str">
        <f t="shared" si="14"/>
        <v>https://www.ug.dk/voksen-og-efteruddannelser/arbejdsmarkedsuddannelser/obligatorisk-faelleskatalog/fagunderstoettende-dansk-som-andetsprog-fi</v>
      </c>
    </row>
    <row r="86" spans="1:13" ht="18.75" customHeight="1" x14ac:dyDescent="0.3">
      <c r="A86" s="3">
        <v>69</v>
      </c>
      <c r="B86" s="33" t="s">
        <v>63</v>
      </c>
      <c r="C86" s="34" t="s">
        <v>407</v>
      </c>
      <c r="D86" s="1" t="s">
        <v>27</v>
      </c>
      <c r="E86" s="3">
        <v>20842</v>
      </c>
      <c r="F86" s="30">
        <v>3</v>
      </c>
      <c r="G86" s="1"/>
      <c r="H86" s="54" t="s">
        <v>392</v>
      </c>
      <c r="I86" s="53" t="str">
        <f t="shared" si="11"/>
        <v>Fødevareallergi: Vejledning og erstatningsråvarer</v>
      </c>
      <c r="J86" s="53" t="str">
        <f t="shared" si="12"/>
        <v>https://www.ug.dk/search/Fødevareallergi: Vejledning og erstatningsråvarer</v>
      </c>
      <c r="K86" s="46" t="str">
        <f t="shared" si="13"/>
        <v>https://www.ug.dk/search/Fødevareallergi: Vejledning og erstatningsråvarer</v>
      </c>
      <c r="L86" t="s">
        <v>479</v>
      </c>
      <c r="M86" s="98" t="str">
        <f t="shared" si="14"/>
        <v>https://www.ug.dk/voksen-og-efteruddannelser/arbejdsmarkedsuddannelser/madfremstilling-restaurant-kantine-og-catering/foedevareallergi-vejledning-og-erstatningsraavarer</v>
      </c>
    </row>
    <row r="87" spans="1:13" ht="18.75" customHeight="1" x14ac:dyDescent="0.3">
      <c r="A87" s="3">
        <v>85</v>
      </c>
      <c r="B87" s="33" t="s">
        <v>63</v>
      </c>
      <c r="C87" s="34" t="s">
        <v>64</v>
      </c>
      <c r="D87" s="1" t="s">
        <v>27</v>
      </c>
      <c r="E87" s="3">
        <v>49928</v>
      </c>
      <c r="F87" s="30">
        <v>3</v>
      </c>
      <c r="G87" s="34"/>
      <c r="H87" s="54" t="s">
        <v>392</v>
      </c>
      <c r="I87" s="53" t="str">
        <f t="shared" si="11"/>
        <v>Gastronomisk forståelse i vinsammensætning</v>
      </c>
      <c r="J87" s="53" t="str">
        <f t="shared" si="12"/>
        <v>https://www.ug.dk/search/Gastronomisk forståelse i vinsammensætning</v>
      </c>
      <c r="K87" s="46" t="str">
        <f t="shared" si="13"/>
        <v>https://www.ug.dk/search/Gastronomisk forståelse i vinsammensætning</v>
      </c>
      <c r="L87" t="s">
        <v>494</v>
      </c>
      <c r="M87" s="98" t="str">
        <f t="shared" si="14"/>
        <v>https://www.ug.dk/voksen-og-efteruddannelser/arbejdsmarkedsuddannelser/reception-servering-og-service/gastronomisk-forstaaelse-i-vinsammensaetning</v>
      </c>
    </row>
    <row r="88" spans="1:13" ht="18.75" customHeight="1" x14ac:dyDescent="0.3">
      <c r="A88" s="3">
        <v>86</v>
      </c>
      <c r="B88" s="33" t="s">
        <v>63</v>
      </c>
      <c r="C88" s="34" t="s">
        <v>86</v>
      </c>
      <c r="D88" s="1" t="s">
        <v>27</v>
      </c>
      <c r="E88" s="33">
        <v>20841</v>
      </c>
      <c r="F88" s="15">
        <v>5</v>
      </c>
      <c r="G88" s="1"/>
      <c r="H88" s="54" t="s">
        <v>392</v>
      </c>
      <c r="I88" s="53" t="str">
        <f t="shared" si="11"/>
        <v>Grundtilberedning</v>
      </c>
      <c r="J88" s="53" t="str">
        <f t="shared" si="12"/>
        <v>https://www.ug.dk/search/Grundtilberedning</v>
      </c>
      <c r="K88" s="46" t="str">
        <f t="shared" si="13"/>
        <v>https://www.ug.dk/search/Grundtilberedning</v>
      </c>
      <c r="L88" t="s">
        <v>495</v>
      </c>
      <c r="M88" s="98" t="str">
        <f t="shared" si="14"/>
        <v>https://www.ug.dk/voksen-og-efteruddannelser/arbejdsmarkedsuddannelser/madfremstilling-restaurant-kantine-og-catering/grundtilberedning</v>
      </c>
    </row>
    <row r="89" spans="1:13" ht="18.75" customHeight="1" x14ac:dyDescent="0.3">
      <c r="A89" s="3">
        <v>87</v>
      </c>
      <c r="B89" s="33" t="s">
        <v>63</v>
      </c>
      <c r="C89" s="34" t="s">
        <v>76</v>
      </c>
      <c r="D89" s="1" t="s">
        <v>27</v>
      </c>
      <c r="E89" s="1">
        <v>21570</v>
      </c>
      <c r="F89" s="15">
        <v>1</v>
      </c>
      <c r="G89" s="1"/>
      <c r="H89" s="54" t="s">
        <v>392</v>
      </c>
      <c r="I89" s="53" t="str">
        <f t="shared" si="11"/>
        <v>Grønt smørrebrød i professionelle køkkener</v>
      </c>
      <c r="J89" s="53" t="str">
        <f t="shared" si="12"/>
        <v>https://www.ug.dk/search/Grønt smørrebrød i professionelle køkkener</v>
      </c>
      <c r="K89" s="46" t="str">
        <f t="shared" si="13"/>
        <v>https://www.ug.dk/search/Grønt smørrebrød i professionelle køkkener</v>
      </c>
      <c r="L89" t="s">
        <v>496</v>
      </c>
      <c r="M89" s="98" t="str">
        <f t="shared" si="14"/>
        <v>https://www.ug.dk/voksen-og-efteruddannelser/arbejdsmarkedsuddannelser/mad-til-grupper-med-varierede-behov-for-ernaering/groent-smoerrebroed-i-professionelle-koekkener</v>
      </c>
    </row>
    <row r="90" spans="1:13" ht="18.75" customHeight="1" x14ac:dyDescent="0.3">
      <c r="A90" s="3">
        <v>88</v>
      </c>
      <c r="B90" s="33" t="s">
        <v>63</v>
      </c>
      <c r="C90" s="84" t="s">
        <v>88</v>
      </c>
      <c r="D90" s="1" t="s">
        <v>27</v>
      </c>
      <c r="E90" s="33">
        <v>20824</v>
      </c>
      <c r="F90" s="15">
        <v>4</v>
      </c>
      <c r="G90" s="1"/>
      <c r="H90" s="54" t="s">
        <v>392</v>
      </c>
      <c r="I90" s="53" t="str">
        <f t="shared" si="11"/>
        <v>Gæstekommunikation: Hotel og restaurant</v>
      </c>
      <c r="J90" s="53" t="str">
        <f t="shared" si="12"/>
        <v>https://www.ug.dk/search/Gæstekommunikation: Hotel og restaurant</v>
      </c>
      <c r="K90" s="46" t="str">
        <f t="shared" si="13"/>
        <v>https://www.ug.dk/search/Gæstekommunikation: Hotel og restaurant</v>
      </c>
      <c r="L90" t="s">
        <v>499</v>
      </c>
      <c r="M90" s="98" t="str">
        <f t="shared" si="14"/>
        <v>https://www.ug.dk/voksen-og-efteruddannelser/arbejdsmarkedsuddannelser/reception-servering-og-service/gaestekommunikation-hotel-og-restaurant</v>
      </c>
    </row>
    <row r="91" spans="1:13" ht="18.75" customHeight="1" x14ac:dyDescent="0.3">
      <c r="A91" s="3">
        <v>89</v>
      </c>
      <c r="B91" s="33" t="s">
        <v>63</v>
      </c>
      <c r="C91" s="34" t="s">
        <v>70</v>
      </c>
      <c r="D91" s="1" t="s">
        <v>27</v>
      </c>
      <c r="E91" s="33">
        <v>48793</v>
      </c>
      <c r="F91" s="15">
        <v>2</v>
      </c>
      <c r="G91" s="1"/>
      <c r="H91" s="54" t="s">
        <v>392</v>
      </c>
      <c r="I91" s="53" t="str">
        <f t="shared" si="11"/>
        <v>Gæstevejledning om vinens dyrkning &amp; fremstilling</v>
      </c>
      <c r="J91" s="53" t="str">
        <f t="shared" si="12"/>
        <v>https://www.ug.dk/search/Gæstevejledning om vinens dyrkning &amp; fremstilling</v>
      </c>
      <c r="K91" s="46" t="str">
        <f t="shared" si="13"/>
        <v>https://www.ug.dk/search/Gæstevejledning om vinens dyrkning &amp; fremstilling</v>
      </c>
      <c r="L91" t="s">
        <v>500</v>
      </c>
      <c r="M91" s="98" t="str">
        <f t="shared" si="14"/>
        <v>https://www.ug.dk/voksen-og-efteruddannelser/arbejdsmarkedsuddannelser/reception-servering-og-service/gaestevejledning-om-vinens-dyrkning-fremstilling</v>
      </c>
    </row>
    <row r="92" spans="1:13" ht="18.75" customHeight="1" x14ac:dyDescent="0.3">
      <c r="A92" s="3">
        <v>383</v>
      </c>
      <c r="B92" s="33" t="s">
        <v>63</v>
      </c>
      <c r="C92" s="79" t="s">
        <v>309</v>
      </c>
      <c r="D92" s="1" t="s">
        <v>27</v>
      </c>
      <c r="E92" s="59">
        <v>20963</v>
      </c>
      <c r="F92" s="15">
        <v>2</v>
      </c>
      <c r="G92" s="1"/>
      <c r="H92" s="54" t="s">
        <v>392</v>
      </c>
      <c r="I92" s="53" t="str">
        <f t="shared" si="11"/>
        <v>Håndtering af konflikter og klager fra gæsten 1</v>
      </c>
      <c r="J92" s="53" t="str">
        <f t="shared" si="12"/>
        <v>https://www.ug.dk/search/Håndtering af konflikter og klager fra gæsten 1</v>
      </c>
      <c r="K92" s="46" t="str">
        <f t="shared" si="13"/>
        <v>https://www.ug.dk/search/Håndtering af konflikter og klager fra gæsten 1</v>
      </c>
      <c r="L92" t="s">
        <v>497</v>
      </c>
      <c r="M92" s="98" t="str">
        <f t="shared" si="14"/>
        <v>https://www.ug.dk/voksen-og-efteruddannelser/arbejdsmarkedsuddannelser/reception-servering-og-service/haandtering-af-konflikter-og-klager-fra-gaesten-1</v>
      </c>
    </row>
    <row r="93" spans="1:13" ht="18.75" customHeight="1" x14ac:dyDescent="0.3">
      <c r="A93" s="3">
        <v>90</v>
      </c>
      <c r="B93" s="33" t="s">
        <v>63</v>
      </c>
      <c r="C93" s="34" t="s">
        <v>402</v>
      </c>
      <c r="D93" s="1" t="s">
        <v>27</v>
      </c>
      <c r="E93" s="33">
        <v>48867</v>
      </c>
      <c r="F93" s="15">
        <v>1</v>
      </c>
      <c r="G93" s="1"/>
      <c r="H93" s="54" t="s">
        <v>392</v>
      </c>
      <c r="I93" s="53" t="str">
        <f t="shared" si="11"/>
        <v>Håndtering af konflikter og klager fra gæsten 1 (udgår 30-09-2025)</v>
      </c>
      <c r="J93" s="53" t="str">
        <f t="shared" si="12"/>
        <v>https://www.ug.dk/search/Håndtering af konflikter og klager fra gæsten 1 (udgår 30-09-2025)</v>
      </c>
      <c r="K93" s="46" t="str">
        <f t="shared" si="13"/>
        <v>https://www.ug.dk/search/Håndtering af konflikter og klager fra gæsten 1 (udgår 30-09-2025)</v>
      </c>
      <c r="L93" t="s">
        <v>497</v>
      </c>
      <c r="M93" s="98" t="str">
        <f t="shared" si="14"/>
        <v>https://www.ug.dk/voksen-og-efteruddannelser/arbejdsmarkedsuddannelser/reception-servering-og-service/haandtering-af-konflikter-og-klager-fra-gaesten-1</v>
      </c>
    </row>
    <row r="94" spans="1:13" ht="18.75" customHeight="1" x14ac:dyDescent="0.3">
      <c r="A94" s="3">
        <v>384</v>
      </c>
      <c r="B94" s="33" t="s">
        <v>63</v>
      </c>
      <c r="C94" s="79" t="s">
        <v>68</v>
      </c>
      <c r="D94" s="1" t="s">
        <v>27</v>
      </c>
      <c r="E94" s="3">
        <v>22364</v>
      </c>
      <c r="F94" s="15">
        <v>2</v>
      </c>
      <c r="G94" s="1"/>
      <c r="H94" s="54" t="s">
        <v>392</v>
      </c>
      <c r="I94" s="53" t="str">
        <f t="shared" si="11"/>
        <v>Håndtering af konflikter og klager fra gæsten 2</v>
      </c>
      <c r="J94" s="53" t="str">
        <f t="shared" si="12"/>
        <v>https://www.ug.dk/search/Håndtering af konflikter og klager fra gæsten 2</v>
      </c>
      <c r="K94" s="46" t="str">
        <f t="shared" si="13"/>
        <v>https://www.ug.dk/search/Håndtering af konflikter og klager fra gæsten 2</v>
      </c>
      <c r="L94" t="s">
        <v>498</v>
      </c>
      <c r="M94" s="98" t="str">
        <f t="shared" si="14"/>
        <v>https://www.ug.dk/voksen-og-efteruddannelser/arbejdsmarkedsuddannelser/reception-servering-og-service/haandtering-af-konflikter-og-klager-fra-gaesten-2</v>
      </c>
    </row>
    <row r="95" spans="1:13" ht="18.75" customHeight="1" x14ac:dyDescent="0.3">
      <c r="A95" s="3">
        <v>91</v>
      </c>
      <c r="B95" s="33" t="s">
        <v>63</v>
      </c>
      <c r="C95" s="34" t="s">
        <v>403</v>
      </c>
      <c r="D95" s="1" t="s">
        <v>27</v>
      </c>
      <c r="E95" s="3">
        <v>48869</v>
      </c>
      <c r="F95" s="30">
        <v>2</v>
      </c>
      <c r="G95" s="1"/>
      <c r="H95" s="54" t="s">
        <v>392</v>
      </c>
      <c r="I95" s="53" t="str">
        <f t="shared" si="11"/>
        <v>Håndtering af konflikter og klager fra gæsten 2 (udgår 30-09-2025)</v>
      </c>
      <c r="J95" s="53" t="str">
        <f t="shared" si="12"/>
        <v>https://www.ug.dk/search/Håndtering af konflikter og klager fra gæsten 2 (udgår 30-09-2025)</v>
      </c>
      <c r="K95" s="46" t="str">
        <f t="shared" si="13"/>
        <v>https://www.ug.dk/search/Håndtering af konflikter og klager fra gæsten 2 (udgår 30-09-2025)</v>
      </c>
      <c r="L95" t="s">
        <v>498</v>
      </c>
      <c r="M95" s="98" t="str">
        <f t="shared" si="14"/>
        <v>https://www.ug.dk/voksen-og-efteruddannelser/arbejdsmarkedsuddannelser/reception-servering-og-service/haandtering-af-konflikter-og-klager-fra-gaesten-2</v>
      </c>
    </row>
    <row r="96" spans="1:13" ht="18.75" customHeight="1" x14ac:dyDescent="0.3">
      <c r="A96" s="3">
        <v>92</v>
      </c>
      <c r="B96" s="33" t="s">
        <v>63</v>
      </c>
      <c r="C96" s="34" t="s">
        <v>74</v>
      </c>
      <c r="D96" s="1" t="s">
        <v>27</v>
      </c>
      <c r="E96" s="1">
        <v>21901</v>
      </c>
      <c r="F96" s="15">
        <v>5</v>
      </c>
      <c r="G96" s="1"/>
      <c r="H96" s="54" t="s">
        <v>392</v>
      </c>
      <c r="I96" s="53" t="str">
        <f t="shared" si="11"/>
        <v>Intro til madproduktion i professionelle køkkener</v>
      </c>
      <c r="J96" s="53" t="str">
        <f t="shared" si="12"/>
        <v>https://www.ug.dk/search/Intro til madproduktion i professionelle køkkener</v>
      </c>
      <c r="K96" s="46" t="str">
        <f t="shared" si="13"/>
        <v>https://www.ug.dk/search/Intro til madproduktion i professionelle køkkener</v>
      </c>
      <c r="L96" t="s">
        <v>501</v>
      </c>
      <c r="M96" s="98" t="str">
        <f t="shared" si="14"/>
        <v>https://www.ug.dk/voksen-og-efteruddannelser/arbejdsmarkedsuddannelser/mad-til-grupper-med-varierede-behov-for-ernaering/intro-til-madproduktion-i-professionelle-koekkener</v>
      </c>
    </row>
    <row r="97" spans="1:13" ht="18.75" customHeight="1" x14ac:dyDescent="0.3">
      <c r="A97" s="3">
        <v>93</v>
      </c>
      <c r="B97" s="33" t="s">
        <v>63</v>
      </c>
      <c r="C97" s="34" t="s">
        <v>82</v>
      </c>
      <c r="D97" s="1" t="s">
        <v>27</v>
      </c>
      <c r="E97" s="3">
        <v>20866</v>
      </c>
      <c r="F97" s="30">
        <v>3</v>
      </c>
      <c r="G97" s="1"/>
      <c r="H97" s="54" t="s">
        <v>392</v>
      </c>
      <c r="I97" s="53" t="str">
        <f t="shared" si="11"/>
        <v>Mad til vegetarer og veganere 1</v>
      </c>
      <c r="J97" s="53" t="str">
        <f t="shared" si="12"/>
        <v>https://www.ug.dk/search/Mad til vegetarer og veganere 1</v>
      </c>
      <c r="K97" s="46" t="str">
        <f t="shared" si="13"/>
        <v>https://www.ug.dk/search/Mad til vegetarer og veganere 1</v>
      </c>
      <c r="L97" t="s">
        <v>502</v>
      </c>
      <c r="M97" s="98" t="str">
        <f t="shared" si="14"/>
        <v>https://www.ug.dk/voksen-og-efteruddannelser/arbejdsmarkedsuddannelser/mad-til-grupper-med-varierede-behov-for-ernaering/mad-til-vegetarer-og-veganere-1</v>
      </c>
    </row>
    <row r="98" spans="1:13" ht="18.75" customHeight="1" x14ac:dyDescent="0.3">
      <c r="A98" s="3">
        <v>94</v>
      </c>
      <c r="B98" s="33" t="s">
        <v>63</v>
      </c>
      <c r="C98" s="34" t="s">
        <v>81</v>
      </c>
      <c r="D98" s="1" t="s">
        <v>27</v>
      </c>
      <c r="E98" s="1">
        <v>20875</v>
      </c>
      <c r="F98" s="15">
        <v>2</v>
      </c>
      <c r="G98" s="1"/>
      <c r="H98" s="54" t="s">
        <v>392</v>
      </c>
      <c r="I98" s="53" t="str">
        <f t="shared" si="11"/>
        <v>Mad til vegetarer og veganere 2</v>
      </c>
      <c r="J98" s="53" t="str">
        <f t="shared" si="12"/>
        <v>https://www.ug.dk/search/Mad til vegetarer og veganere 2</v>
      </c>
      <c r="K98" s="46" t="str">
        <f t="shared" si="13"/>
        <v>https://www.ug.dk/search/Mad til vegetarer og veganere 2</v>
      </c>
      <c r="L98" t="s">
        <v>503</v>
      </c>
      <c r="M98" s="98" t="str">
        <f t="shared" si="14"/>
        <v>https://www.ug.dk/voksen-og-efteruddannelser/arbejdsmarkedsuddannelser/mad-til-grupper-med-varierede-behov-for-ernaering/mad-til-vegetarer-og-veganere-2</v>
      </c>
    </row>
    <row r="99" spans="1:13" ht="18.75" customHeight="1" x14ac:dyDescent="0.3">
      <c r="A99" s="3">
        <v>95</v>
      </c>
      <c r="B99" s="33" t="s">
        <v>63</v>
      </c>
      <c r="C99" s="34" t="s">
        <v>310</v>
      </c>
      <c r="D99" s="1" t="s">
        <v>27</v>
      </c>
      <c r="E99" s="1">
        <v>21569</v>
      </c>
      <c r="F99" s="15">
        <v>1</v>
      </c>
      <c r="G99" s="1"/>
      <c r="H99" s="54" t="s">
        <v>392</v>
      </c>
      <c r="I99" s="53" t="str">
        <f t="shared" ref="I99:I131" si="15">C99</f>
        <v>Mere grønt i kendte retter i professionelle køkken</v>
      </c>
      <c r="J99" s="53" t="str">
        <f t="shared" si="12"/>
        <v>https://www.ug.dk/search/Mere grønt i kendte retter i professionelle køkken</v>
      </c>
      <c r="K99" s="46" t="str">
        <f t="shared" ref="K99:K130" si="16">HYPERLINK(J99)</f>
        <v>https://www.ug.dk/search/Mere grønt i kendte retter i professionelle køkken</v>
      </c>
      <c r="L99" t="s">
        <v>504</v>
      </c>
      <c r="M99" s="98" t="str">
        <f t="shared" si="14"/>
        <v>https://www.ug.dk/voksen-og-efteruddannelser/arbejdsmarkedsuddannelser/mad-til-grupper-med-varierede-behov-for-ernaering/mere-groent-i-kendte-retter-i-professionelle-koekken</v>
      </c>
    </row>
    <row r="100" spans="1:13" ht="18.75" customHeight="1" x14ac:dyDescent="0.3">
      <c r="A100" s="3">
        <v>96</v>
      </c>
      <c r="B100" s="33" t="s">
        <v>63</v>
      </c>
      <c r="C100" s="34" t="s">
        <v>311</v>
      </c>
      <c r="D100" s="1" t="s">
        <v>27</v>
      </c>
      <c r="E100" s="1">
        <v>21567</v>
      </c>
      <c r="F100" s="15">
        <v>3</v>
      </c>
      <c r="G100" s="1"/>
      <c r="H100" s="54" t="s">
        <v>392</v>
      </c>
      <c r="I100" s="53" t="str">
        <f t="shared" si="15"/>
        <v xml:space="preserve">Plantebaseret mad i professionelle køkkener </v>
      </c>
      <c r="J100" s="53" t="str">
        <f t="shared" si="12"/>
        <v xml:space="preserve">https://www.ug.dk/search/Plantebaseret mad i professionelle køkkener </v>
      </c>
      <c r="K100" s="46" t="str">
        <f t="shared" si="16"/>
        <v xml:space="preserve">https://www.ug.dk/search/Plantebaseret mad i professionelle køkkener </v>
      </c>
      <c r="L100" t="s">
        <v>505</v>
      </c>
      <c r="M100" s="98" t="str">
        <f t="shared" si="14"/>
        <v>https://www.ug.dk/voksen-og-efteruddannelser/arbejdsmarkedsuddannelser/mad-til-grupper-med-varierede-behov-for-ernaering/plantebaseret-mad-i-professionelle-koekkener</v>
      </c>
    </row>
    <row r="101" spans="1:13" ht="18.75" customHeight="1" x14ac:dyDescent="0.3">
      <c r="A101" s="3">
        <v>97</v>
      </c>
      <c r="B101" s="33" t="s">
        <v>63</v>
      </c>
      <c r="C101" s="34" t="s">
        <v>75</v>
      </c>
      <c r="D101" s="1" t="s">
        <v>27</v>
      </c>
      <c r="E101" s="1">
        <v>21658</v>
      </c>
      <c r="F101" s="15"/>
      <c r="G101" s="1"/>
      <c r="H101" s="54" t="s">
        <v>392</v>
      </c>
      <c r="I101" s="53" t="str">
        <f t="shared" si="15"/>
        <v>Plantefars i professionelle køkkener</v>
      </c>
      <c r="J101" s="53" t="str">
        <f t="shared" si="12"/>
        <v>https://www.ug.dk/search/Plantefars i professionelle køkkener</v>
      </c>
      <c r="K101" s="46" t="str">
        <f t="shared" si="16"/>
        <v>https://www.ug.dk/search/Plantefars i professionelle køkkener</v>
      </c>
      <c r="L101" t="s">
        <v>506</v>
      </c>
      <c r="M101" s="98" t="str">
        <f t="shared" si="14"/>
        <v>https://www.ug.dk/voksen-og-efteruddannelser/arbejdsmarkedsuddannelser/mad-til-grupper-med-varierede-behov-for-ernaering/plantefars-i-professionelle-koekkener</v>
      </c>
    </row>
    <row r="102" spans="1:13" ht="18.75" customHeight="1" x14ac:dyDescent="0.3">
      <c r="A102" s="3">
        <v>98</v>
      </c>
      <c r="B102" s="33" t="s">
        <v>63</v>
      </c>
      <c r="C102" s="34" t="s">
        <v>73</v>
      </c>
      <c r="D102" s="1" t="s">
        <v>27</v>
      </c>
      <c r="E102" s="3">
        <v>40990</v>
      </c>
      <c r="F102" s="30">
        <v>1</v>
      </c>
      <c r="G102" s="1"/>
      <c r="H102" s="54" t="s">
        <v>392</v>
      </c>
      <c r="I102" s="53" t="str">
        <f t="shared" si="15"/>
        <v>Præsentation af menuer</v>
      </c>
      <c r="J102" s="53" t="str">
        <f t="shared" si="12"/>
        <v>https://www.ug.dk/search/Præsentation af menuer</v>
      </c>
      <c r="K102" s="46" t="str">
        <f t="shared" si="16"/>
        <v>https://www.ug.dk/search/Præsentation af menuer</v>
      </c>
      <c r="L102">
        <v>0</v>
      </c>
      <c r="M102" s="52" t="s">
        <v>400</v>
      </c>
    </row>
    <row r="103" spans="1:13" ht="18.75" customHeight="1" x14ac:dyDescent="0.3">
      <c r="A103" s="3">
        <v>99</v>
      </c>
      <c r="B103" s="33" t="s">
        <v>63</v>
      </c>
      <c r="C103" s="34" t="s">
        <v>69</v>
      </c>
      <c r="D103" s="1" t="s">
        <v>27</v>
      </c>
      <c r="E103" s="33">
        <v>48826</v>
      </c>
      <c r="F103" s="15">
        <v>2</v>
      </c>
      <c r="G103" s="1"/>
      <c r="H103" s="54" t="s">
        <v>392</v>
      </c>
      <c r="I103" s="53" t="str">
        <f t="shared" si="15"/>
        <v>Råvarer i køkkenet - trin 1</v>
      </c>
      <c r="J103" s="53" t="str">
        <f t="shared" si="12"/>
        <v>https://www.ug.dk/search/Råvarer i køkkenet - trin 1</v>
      </c>
      <c r="K103" s="46" t="str">
        <f t="shared" si="16"/>
        <v>https://www.ug.dk/search/Råvarer i køkkenet - trin 1</v>
      </c>
      <c r="L103" t="s">
        <v>507</v>
      </c>
      <c r="M103" s="98" t="str">
        <f t="shared" ref="M103:M104" si="17">HYPERLINK(L103)</f>
        <v>https://www.ug.dk/voksen-og-efteruddannelser/arbejdsmarkedsuddannelser/madfremstilling-restaurant-kantine-og-catering/raavarer-i-koekkenet-trin-1</v>
      </c>
    </row>
    <row r="104" spans="1:13" ht="18.75" customHeight="1" x14ac:dyDescent="0.3">
      <c r="A104" s="3">
        <v>385</v>
      </c>
      <c r="B104" s="33" t="s">
        <v>63</v>
      </c>
      <c r="C104" s="78" t="s">
        <v>408</v>
      </c>
      <c r="D104" s="1" t="s">
        <v>27</v>
      </c>
      <c r="E104" s="52">
        <v>20938</v>
      </c>
      <c r="F104" s="15">
        <v>2</v>
      </c>
      <c r="G104" s="1"/>
      <c r="H104" s="54" t="s">
        <v>392</v>
      </c>
      <c r="I104" s="53" t="str">
        <f t="shared" si="15"/>
        <v>Salg i gæstebetjeningen 1</v>
      </c>
      <c r="J104" s="53" t="str">
        <f t="shared" si="12"/>
        <v>https://www.ug.dk/search/Salg i gæstebetjeningen 1</v>
      </c>
      <c r="K104" s="46" t="str">
        <f t="shared" si="16"/>
        <v>https://www.ug.dk/search/Salg i gæstebetjeningen 1</v>
      </c>
      <c r="L104" t="s">
        <v>508</v>
      </c>
      <c r="M104" s="98" t="str">
        <f t="shared" si="17"/>
        <v>https://www.ug.dk/voksen-og-efteruddannelser/arbejdsmarkedsuddannelser/reception-servering-og-service/salg-i-gaestebetjeningen-1</v>
      </c>
    </row>
    <row r="105" spans="1:13" ht="18.75" customHeight="1" x14ac:dyDescent="0.3">
      <c r="A105" s="3">
        <v>100</v>
      </c>
      <c r="B105" s="33" t="s">
        <v>63</v>
      </c>
      <c r="C105" s="34" t="s">
        <v>404</v>
      </c>
      <c r="D105" s="1" t="s">
        <v>27</v>
      </c>
      <c r="E105" s="33">
        <v>47692</v>
      </c>
      <c r="F105" s="15">
        <v>1</v>
      </c>
      <c r="G105" s="1"/>
      <c r="H105" s="54" t="s">
        <v>392</v>
      </c>
      <c r="I105" s="53" t="str">
        <f t="shared" si="15"/>
        <v>Salg og service i gæstebetjening (udgår 30-06-2025)</v>
      </c>
      <c r="J105" s="53" t="str">
        <f t="shared" si="12"/>
        <v>https://www.ug.dk/search/Salg og service i gæstebetjening (udgår 30-06-2025)</v>
      </c>
      <c r="K105" s="46" t="str">
        <f t="shared" si="16"/>
        <v>https://www.ug.dk/search/Salg og service i gæstebetjening (udgår 30-06-2025)</v>
      </c>
      <c r="L105">
        <v>0</v>
      </c>
      <c r="M105" s="52" t="s">
        <v>400</v>
      </c>
    </row>
    <row r="106" spans="1:13" ht="18.75" customHeight="1" x14ac:dyDescent="0.3">
      <c r="A106" s="3">
        <v>101</v>
      </c>
      <c r="B106" s="33" t="s">
        <v>63</v>
      </c>
      <c r="C106" s="34" t="s">
        <v>72</v>
      </c>
      <c r="D106" s="1" t="s">
        <v>27</v>
      </c>
      <c r="E106" s="33">
        <v>43733</v>
      </c>
      <c r="F106" s="15">
        <v>2</v>
      </c>
      <c r="G106" s="1"/>
      <c r="H106" s="54" t="s">
        <v>392</v>
      </c>
      <c r="I106" s="53" t="str">
        <f t="shared" si="15"/>
        <v>Servering af øl, drinks og alkoholfrie drikke</v>
      </c>
      <c r="J106" s="53" t="str">
        <f t="shared" si="12"/>
        <v>https://www.ug.dk/search/Servering af øl, drinks og alkoholfrie drikke</v>
      </c>
      <c r="K106" s="46" t="str">
        <f t="shared" si="16"/>
        <v>https://www.ug.dk/search/Servering af øl, drinks og alkoholfrie drikke</v>
      </c>
      <c r="L106" t="s">
        <v>509</v>
      </c>
      <c r="M106" s="98" t="str">
        <f t="shared" ref="M106:M108" si="18">HYPERLINK(L106)</f>
        <v>https://www.ug.dk/voksen-og-efteruddannelser/arbejdsmarkedsuddannelser/reception-servering-og-service/servering-af-oel-drinks-og-alkoholfrie-drikke</v>
      </c>
    </row>
    <row r="107" spans="1:13" ht="18.75" customHeight="1" x14ac:dyDescent="0.3">
      <c r="A107" s="3">
        <v>102</v>
      </c>
      <c r="B107" s="33" t="s">
        <v>63</v>
      </c>
      <c r="C107" s="34" t="s">
        <v>67</v>
      </c>
      <c r="D107" s="1" t="s">
        <v>27</v>
      </c>
      <c r="E107" s="33">
        <v>48873</v>
      </c>
      <c r="F107" s="15">
        <v>3</v>
      </c>
      <c r="G107" s="1"/>
      <c r="H107" s="54" t="s">
        <v>392</v>
      </c>
      <c r="I107" s="53" t="str">
        <f t="shared" si="15"/>
        <v>Servering og service i restauranten</v>
      </c>
      <c r="J107" s="53" t="str">
        <f t="shared" si="12"/>
        <v>https://www.ug.dk/search/Servering og service i restauranten</v>
      </c>
      <c r="K107" s="46" t="str">
        <f t="shared" si="16"/>
        <v>https://www.ug.dk/search/Servering og service i restauranten</v>
      </c>
      <c r="L107" t="s">
        <v>510</v>
      </c>
      <c r="M107" s="98" t="str">
        <f t="shared" si="18"/>
        <v>https://www.ug.dk/voksen-og-efteruddannelser/arbejdsmarkedsuddannelser/reception-servering-og-service/servering-og-service-i-restauranten</v>
      </c>
    </row>
    <row r="108" spans="1:13" ht="18.75" customHeight="1" x14ac:dyDescent="0.3">
      <c r="A108" s="3">
        <v>103</v>
      </c>
      <c r="B108" s="33" t="s">
        <v>63</v>
      </c>
      <c r="C108" s="34" t="s">
        <v>79</v>
      </c>
      <c r="D108" s="1" t="s">
        <v>27</v>
      </c>
      <c r="E108" s="3">
        <v>20936</v>
      </c>
      <c r="F108" s="30">
        <v>3</v>
      </c>
      <c r="G108" s="1"/>
      <c r="H108" s="54" t="s">
        <v>392</v>
      </c>
      <c r="I108" s="53" t="str">
        <f t="shared" si="15"/>
        <v>Servering ved selskaber og konferencer</v>
      </c>
      <c r="J108" s="53" t="str">
        <f t="shared" si="12"/>
        <v>https://www.ug.dk/search/Servering ved selskaber og konferencer</v>
      </c>
      <c r="K108" s="46" t="str">
        <f t="shared" si="16"/>
        <v>https://www.ug.dk/search/Servering ved selskaber og konferencer</v>
      </c>
      <c r="L108" t="s">
        <v>511</v>
      </c>
      <c r="M108" s="98" t="str">
        <f t="shared" si="18"/>
        <v>https://www.ug.dk/voksen-og-efteruddannelser/arbejdsmarkedsuddannelser/reception-servering-og-service/servering-ved-selskaber-og-konferencer</v>
      </c>
    </row>
    <row r="109" spans="1:13" ht="18.75" customHeight="1" x14ac:dyDescent="0.3">
      <c r="A109" s="3">
        <v>104</v>
      </c>
      <c r="B109" s="33" t="s">
        <v>63</v>
      </c>
      <c r="C109" s="34" t="s">
        <v>71</v>
      </c>
      <c r="D109" s="1" t="s">
        <v>27</v>
      </c>
      <c r="E109" s="3">
        <v>47693</v>
      </c>
      <c r="F109" s="30">
        <v>2</v>
      </c>
      <c r="G109" s="1"/>
      <c r="H109" s="54" t="s">
        <v>392</v>
      </c>
      <c r="I109" s="53" t="str">
        <f t="shared" si="15"/>
        <v>Service og værtskab på hotel og restaurant</v>
      </c>
      <c r="J109" s="53" t="str">
        <f t="shared" si="12"/>
        <v>https://www.ug.dk/search/Service og værtskab på hotel og restaurant</v>
      </c>
      <c r="K109" s="46" t="str">
        <f t="shared" si="16"/>
        <v>https://www.ug.dk/search/Service og værtskab på hotel og restaurant</v>
      </c>
      <c r="L109">
        <v>0</v>
      </c>
      <c r="M109" s="52" t="s">
        <v>400</v>
      </c>
    </row>
    <row r="110" spans="1:13" ht="18.75" customHeight="1" x14ac:dyDescent="0.3">
      <c r="A110" s="3">
        <v>105</v>
      </c>
      <c r="B110" s="33" t="s">
        <v>63</v>
      </c>
      <c r="C110" s="34" t="s">
        <v>84</v>
      </c>
      <c r="D110" s="1" t="s">
        <v>27</v>
      </c>
      <c r="E110" s="33">
        <v>20846</v>
      </c>
      <c r="F110" s="15">
        <v>3</v>
      </c>
      <c r="G110" s="1"/>
      <c r="H110" s="54" t="s">
        <v>392</v>
      </c>
      <c r="I110" s="53" t="str">
        <f t="shared" si="15"/>
        <v>Tilberedning af kolde og lune anretninger</v>
      </c>
      <c r="J110" s="53" t="str">
        <f t="shared" si="12"/>
        <v>https://www.ug.dk/search/Tilberedning af kolde og lune anretninger</v>
      </c>
      <c r="K110" s="46" t="str">
        <f t="shared" si="16"/>
        <v>https://www.ug.dk/search/Tilberedning af kolde og lune anretninger</v>
      </c>
      <c r="L110" t="s">
        <v>512</v>
      </c>
      <c r="M110" s="98" t="str">
        <f t="shared" ref="M110:M114" si="19">HYPERLINK(L110)</f>
        <v>https://www.ug.dk/voksen-og-efteruddannelser/arbejdsmarkedsuddannelser/madfremstilling-restaurant-kantine-og-catering/tilberedning-af-kolde-og-lune-anretninger</v>
      </c>
    </row>
    <row r="111" spans="1:13" ht="18.75" customHeight="1" x14ac:dyDescent="0.3">
      <c r="A111" s="3">
        <v>106</v>
      </c>
      <c r="B111" s="33" t="s">
        <v>63</v>
      </c>
      <c r="C111" s="34" t="s">
        <v>312</v>
      </c>
      <c r="D111" s="1" t="s">
        <v>27</v>
      </c>
      <c r="E111" s="1">
        <v>20872</v>
      </c>
      <c r="F111" s="15">
        <v>5</v>
      </c>
      <c r="G111" s="1"/>
      <c r="H111" s="54" t="s">
        <v>392</v>
      </c>
      <c r="I111" s="53" t="str">
        <f t="shared" si="15"/>
        <v xml:space="preserve">Tilberedningsmetoder og fremstilling af mad </v>
      </c>
      <c r="J111" s="53" t="str">
        <f t="shared" si="12"/>
        <v xml:space="preserve">https://www.ug.dk/search/Tilberedningsmetoder og fremstilling af mad </v>
      </c>
      <c r="K111" s="46" t="str">
        <f t="shared" si="16"/>
        <v xml:space="preserve">https://www.ug.dk/search/Tilberedningsmetoder og fremstilling af mad </v>
      </c>
      <c r="L111" t="s">
        <v>513</v>
      </c>
      <c r="M111" s="98" t="str">
        <f t="shared" si="19"/>
        <v>https://www.ug.dk/voksen-og-efteruddannelser/arbejdsmarkedsuddannelser/mad-til-grupper-med-varierede-behov-for-ernaering/tilberedningsmetoder-og-fremstilling-af-mad</v>
      </c>
    </row>
    <row r="112" spans="1:13" ht="18.75" customHeight="1" x14ac:dyDescent="0.3">
      <c r="A112" s="3">
        <v>107</v>
      </c>
      <c r="B112" s="33" t="s">
        <v>63</v>
      </c>
      <c r="C112" s="34" t="s">
        <v>89</v>
      </c>
      <c r="D112" s="1" t="s">
        <v>27</v>
      </c>
      <c r="E112" s="33">
        <v>20818</v>
      </c>
      <c r="F112" s="15">
        <v>2</v>
      </c>
      <c r="G112" s="1"/>
      <c r="H112" s="54" t="s">
        <v>392</v>
      </c>
      <c r="I112" s="53" t="str">
        <f t="shared" si="15"/>
        <v>Tjenerens præsentationsteknikker</v>
      </c>
      <c r="J112" s="53" t="str">
        <f t="shared" si="12"/>
        <v>https://www.ug.dk/search/Tjenerens præsentationsteknikker</v>
      </c>
      <c r="K112" s="46" t="str">
        <f t="shared" si="16"/>
        <v>https://www.ug.dk/search/Tjenerens præsentationsteknikker</v>
      </c>
      <c r="L112" t="s">
        <v>514</v>
      </c>
      <c r="M112" s="98" t="str">
        <f t="shared" si="19"/>
        <v>https://www.ug.dk/voksen-og-efteruddannelser/arbejdsmarkedsuddannelser/reception-servering-og-service/tjenerens-praesentationsteknikker</v>
      </c>
    </row>
    <row r="113" spans="1:13" ht="18.75" customHeight="1" x14ac:dyDescent="0.3">
      <c r="A113" s="3">
        <v>108</v>
      </c>
      <c r="B113" s="33" t="s">
        <v>63</v>
      </c>
      <c r="C113" s="34" t="s">
        <v>80</v>
      </c>
      <c r="D113" s="1" t="s">
        <v>27</v>
      </c>
      <c r="E113" s="3">
        <v>20880</v>
      </c>
      <c r="F113" s="30">
        <v>3</v>
      </c>
      <c r="G113" s="1"/>
      <c r="H113" s="54" t="s">
        <v>392</v>
      </c>
      <c r="I113" s="53" t="str">
        <f t="shared" si="15"/>
        <v>Økologi i den daglige madproduktion</v>
      </c>
      <c r="J113" s="53" t="str">
        <f t="shared" si="12"/>
        <v>https://www.ug.dk/search/Økologi i den daglige madproduktion</v>
      </c>
      <c r="K113" s="46" t="str">
        <f t="shared" si="16"/>
        <v>https://www.ug.dk/search/Økologi i den daglige madproduktion</v>
      </c>
      <c r="L113" t="s">
        <v>515</v>
      </c>
      <c r="M113" s="98" t="str">
        <f t="shared" si="19"/>
        <v>https://www.ug.dk/voksen-og-efteruddannelser/arbejdsmarkedsuddannelser/mad-til-grupper-med-varierede-behov-for-ernaering/oekologi-i-den-daglige-madproduktion-1</v>
      </c>
    </row>
    <row r="114" spans="1:13" ht="18.75" customHeight="1" x14ac:dyDescent="0.3">
      <c r="A114" s="3">
        <v>109</v>
      </c>
      <c r="B114" s="42" t="s">
        <v>91</v>
      </c>
      <c r="C114" s="5" t="s">
        <v>313</v>
      </c>
      <c r="D114" s="6" t="s">
        <v>27</v>
      </c>
      <c r="E114" s="23">
        <v>47836</v>
      </c>
      <c r="F114" s="36">
        <v>2</v>
      </c>
      <c r="G114" s="6"/>
      <c r="H114" s="54" t="s">
        <v>392</v>
      </c>
      <c r="I114" s="53" t="str">
        <f t="shared" si="15"/>
        <v>3D print - print af modeller på 3D printer</v>
      </c>
      <c r="J114" s="53" t="str">
        <f t="shared" si="12"/>
        <v>https://www.ug.dk/search/3D print - print af modeller på 3D printer</v>
      </c>
      <c r="K114" s="46" t="str">
        <f t="shared" si="16"/>
        <v>https://www.ug.dk/search/3D print - print af modeller på 3D printer</v>
      </c>
      <c r="L114" t="s">
        <v>516</v>
      </c>
      <c r="M114" s="98" t="str">
        <f t="shared" si="19"/>
        <v>https://www.ug.dk/voksen-og-efteruddannelser/arbejdsmarkedsuddannelser/produktion-af-kommunikations-og-medieprodukter/3d-print-print-af-modeller-paa-3d-printer</v>
      </c>
    </row>
    <row r="115" spans="1:13" ht="18.75" customHeight="1" x14ac:dyDescent="0.3">
      <c r="A115" s="3">
        <v>110</v>
      </c>
      <c r="B115" s="42" t="s">
        <v>91</v>
      </c>
      <c r="C115" s="8" t="s">
        <v>109</v>
      </c>
      <c r="D115" s="6" t="s">
        <v>289</v>
      </c>
      <c r="E115" s="4"/>
      <c r="F115" s="25">
        <v>3</v>
      </c>
      <c r="G115" s="6"/>
      <c r="H115" s="53" t="s">
        <v>400</v>
      </c>
      <c r="I115" s="53" t="str">
        <f t="shared" si="15"/>
        <v>Advanced Rescue Training GWO ART</v>
      </c>
      <c r="J115" s="53" t="str">
        <f>CONCATENATE(H115)</f>
        <v>Søg på Internettet</v>
      </c>
      <c r="K115" s="46" t="str">
        <f t="shared" si="16"/>
        <v>Søg på Internettet</v>
      </c>
      <c r="L115" t="s">
        <v>400</v>
      </c>
      <c r="M115" s="52" t="s">
        <v>400</v>
      </c>
    </row>
    <row r="116" spans="1:13" ht="18.75" customHeight="1" x14ac:dyDescent="0.3">
      <c r="A116" s="3">
        <v>111</v>
      </c>
      <c r="B116" s="42" t="s">
        <v>91</v>
      </c>
      <c r="C116" s="8" t="s">
        <v>101</v>
      </c>
      <c r="D116" s="6" t="s">
        <v>27</v>
      </c>
      <c r="E116" s="4">
        <v>21267</v>
      </c>
      <c r="F116" s="37">
        <v>5</v>
      </c>
      <c r="G116" s="6"/>
      <c r="H116" s="54" t="s">
        <v>392</v>
      </c>
      <c r="I116" s="53" t="str">
        <f t="shared" si="15"/>
        <v>Anhugning og komplekse løfteopgaver 1</v>
      </c>
      <c r="J116" s="53" t="str">
        <f>CONCATENATE(H116,C116)</f>
        <v>https://www.ug.dk/search/Anhugning og komplekse løfteopgaver 1</v>
      </c>
      <c r="K116" s="46" t="str">
        <f t="shared" si="16"/>
        <v>https://www.ug.dk/search/Anhugning og komplekse løfteopgaver 1</v>
      </c>
      <c r="L116" t="s">
        <v>517</v>
      </c>
      <c r="M116" s="98" t="str">
        <f t="shared" ref="M116:M120" si="20">HYPERLINK(L116)</f>
        <v>https://www.ug.dk/voksen-og-efteruddannelser/arbejdsmarkedsuddannelser/betjening-af-travers-portalkran-og-riggerudstyr/anhugning-og-komplekse-loefteopgaver-1</v>
      </c>
    </row>
    <row r="117" spans="1:13" ht="18.75" customHeight="1" x14ac:dyDescent="0.3">
      <c r="A117" s="3">
        <v>112</v>
      </c>
      <c r="B117" s="42" t="s">
        <v>91</v>
      </c>
      <c r="C117" s="8" t="s">
        <v>100</v>
      </c>
      <c r="D117" s="6" t="s">
        <v>27</v>
      </c>
      <c r="E117" s="4">
        <v>21268</v>
      </c>
      <c r="F117" s="37">
        <v>10</v>
      </c>
      <c r="G117" s="6"/>
      <c r="H117" s="54" t="s">
        <v>392</v>
      </c>
      <c r="I117" s="53" t="str">
        <f t="shared" si="15"/>
        <v>Anhugning og komplekse løfteopgaver 2</v>
      </c>
      <c r="J117" s="53" t="str">
        <f>CONCATENATE(H117,C117)</f>
        <v>https://www.ug.dk/search/Anhugning og komplekse løfteopgaver 2</v>
      </c>
      <c r="K117" s="46" t="str">
        <f t="shared" si="16"/>
        <v>https://www.ug.dk/search/Anhugning og komplekse løfteopgaver 2</v>
      </c>
      <c r="L117" t="s">
        <v>518</v>
      </c>
      <c r="M117" s="98" t="str">
        <f t="shared" si="20"/>
        <v>https://www.ug.dk/voksen-og-efteruddannelser/arbejdsmarkedsuddannelser/betjening-af-travers-portalkran-og-riggerudstyr/anhugning-og-komplekse-loefteopgaver-2</v>
      </c>
    </row>
    <row r="118" spans="1:13" ht="18.75" customHeight="1" x14ac:dyDescent="0.3">
      <c r="A118" s="3">
        <v>113</v>
      </c>
      <c r="B118" s="42" t="s">
        <v>91</v>
      </c>
      <c r="C118" s="8" t="s">
        <v>97</v>
      </c>
      <c r="D118" s="6" t="s">
        <v>27</v>
      </c>
      <c r="E118" s="4">
        <v>44465</v>
      </c>
      <c r="F118" s="37">
        <v>1</v>
      </c>
      <c r="G118" s="6"/>
      <c r="H118" s="54" t="s">
        <v>392</v>
      </c>
      <c r="I118" s="53" t="str">
        <f t="shared" si="15"/>
        <v>Anvendelse af faldsikringsudstyr</v>
      </c>
      <c r="J118" s="53" t="str">
        <f>CONCATENATE(H118,C118)</f>
        <v>https://www.ug.dk/search/Anvendelse af faldsikringsudstyr</v>
      </c>
      <c r="K118" s="46" t="str">
        <f t="shared" si="16"/>
        <v>https://www.ug.dk/search/Anvendelse af faldsikringsudstyr</v>
      </c>
      <c r="L118" t="s">
        <v>519</v>
      </c>
      <c r="M118" s="98" t="str">
        <f t="shared" si="20"/>
        <v>https://www.ug.dk/stilladsmontage/anvendelse-af-faldsikringsudstyr</v>
      </c>
    </row>
    <row r="119" spans="1:13" ht="18.75" customHeight="1" x14ac:dyDescent="0.3">
      <c r="A119" s="3">
        <v>114</v>
      </c>
      <c r="B119" s="42" t="s">
        <v>91</v>
      </c>
      <c r="C119" s="5" t="s">
        <v>99</v>
      </c>
      <c r="D119" s="6" t="s">
        <v>27</v>
      </c>
      <c r="E119" s="24">
        <v>40727</v>
      </c>
      <c r="F119" s="36">
        <v>5</v>
      </c>
      <c r="G119" s="6"/>
      <c r="H119" s="54" t="s">
        <v>392</v>
      </c>
      <c r="I119" s="53" t="str">
        <f t="shared" si="15"/>
        <v>Anvendelse af termoplastmaterialer</v>
      </c>
      <c r="J119" s="53" t="str">
        <f>CONCATENATE(H119,C119)</f>
        <v>https://www.ug.dk/search/Anvendelse af termoplastmaterialer</v>
      </c>
      <c r="K119" s="46" t="str">
        <f t="shared" si="16"/>
        <v>https://www.ug.dk/search/Anvendelse af termoplastmaterialer</v>
      </c>
      <c r="L119" t="s">
        <v>520</v>
      </c>
      <c r="M119" s="98" t="str">
        <f t="shared" si="20"/>
        <v>https://www.ug.dk/fremstilling-af-produkter-i-termoplast/anvendelse-af-termoplastmaterialer</v>
      </c>
    </row>
    <row r="120" spans="1:13" ht="18.75" customHeight="1" x14ac:dyDescent="0.3">
      <c r="A120" s="3">
        <v>115</v>
      </c>
      <c r="B120" s="42" t="s">
        <v>91</v>
      </c>
      <c r="C120" s="8" t="s">
        <v>314</v>
      </c>
      <c r="D120" s="6" t="s">
        <v>27</v>
      </c>
      <c r="E120" s="4">
        <v>43488</v>
      </c>
      <c r="F120" s="25">
        <v>2</v>
      </c>
      <c r="G120" s="6"/>
      <c r="H120" s="54" t="s">
        <v>392</v>
      </c>
      <c r="I120" s="53" t="str">
        <f t="shared" si="15"/>
        <v>Betjening af personlifte</v>
      </c>
      <c r="J120" s="53" t="str">
        <f>CONCATENATE(H120,C120)</f>
        <v>https://www.ug.dk/search/Betjening af personlifte</v>
      </c>
      <c r="K120" s="46" t="str">
        <f t="shared" si="16"/>
        <v>https://www.ug.dk/search/Betjening af personlifte</v>
      </c>
      <c r="L120" t="s">
        <v>521</v>
      </c>
      <c r="M120" s="98" t="str">
        <f t="shared" si="20"/>
        <v>https://www.ug.dk/anvendelse-af-entreprenoermateriel/betjening-af-personlifte</v>
      </c>
    </row>
    <row r="121" spans="1:13" ht="18.75" customHeight="1" x14ac:dyDescent="0.3">
      <c r="A121" s="3">
        <v>116</v>
      </c>
      <c r="B121" s="42" t="s">
        <v>91</v>
      </c>
      <c r="C121" s="60" t="s">
        <v>119</v>
      </c>
      <c r="D121" s="6" t="s">
        <v>289</v>
      </c>
      <c r="E121" s="10"/>
      <c r="F121" s="38">
        <v>3</v>
      </c>
      <c r="G121" s="6"/>
      <c r="H121" s="53" t="s">
        <v>400</v>
      </c>
      <c r="I121" s="53" t="str">
        <f t="shared" si="15"/>
        <v>BOSIET</v>
      </c>
      <c r="J121" s="53" t="str">
        <f>CONCATENATE(H121)</f>
        <v>Søg på Internettet</v>
      </c>
      <c r="K121" s="46" t="str">
        <f t="shared" si="16"/>
        <v>Søg på Internettet</v>
      </c>
      <c r="L121" t="s">
        <v>400</v>
      </c>
      <c r="M121" s="52" t="s">
        <v>400</v>
      </c>
    </row>
    <row r="122" spans="1:13" ht="18.75" customHeight="1" x14ac:dyDescent="0.3">
      <c r="A122" s="3">
        <v>117</v>
      </c>
      <c r="B122" s="42" t="s">
        <v>91</v>
      </c>
      <c r="C122" s="8" t="s">
        <v>103</v>
      </c>
      <c r="D122" s="6" t="s">
        <v>289</v>
      </c>
      <c r="E122" s="4"/>
      <c r="F122" s="25">
        <v>0.5</v>
      </c>
      <c r="G122" s="6"/>
      <c r="H122" s="53" t="s">
        <v>400</v>
      </c>
      <c r="I122" s="53" t="str">
        <f t="shared" si="15"/>
        <v>Brandkursus GWO BST</v>
      </c>
      <c r="J122" s="53" t="str">
        <f>CONCATENATE(H122)</f>
        <v>Søg på Internettet</v>
      </c>
      <c r="K122" s="46" t="str">
        <f t="shared" si="16"/>
        <v>Søg på Internettet</v>
      </c>
      <c r="L122" t="s">
        <v>400</v>
      </c>
      <c r="M122" s="52" t="s">
        <v>400</v>
      </c>
    </row>
    <row r="123" spans="1:13" ht="18.75" customHeight="1" x14ac:dyDescent="0.3">
      <c r="A123" s="3">
        <v>118</v>
      </c>
      <c r="B123" s="42" t="s">
        <v>91</v>
      </c>
      <c r="C123" s="5" t="s">
        <v>315</v>
      </c>
      <c r="D123" s="6" t="s">
        <v>27</v>
      </c>
      <c r="E123" s="6">
        <v>21972</v>
      </c>
      <c r="F123" s="24"/>
      <c r="G123" s="6">
        <v>2</v>
      </c>
      <c r="H123" s="54" t="s">
        <v>392</v>
      </c>
      <c r="I123" s="53" t="str">
        <f t="shared" si="15"/>
        <v>Bæredygtig produktion</v>
      </c>
      <c r="J123" s="53" t="str">
        <f>CONCATENATE(H123,C123)</f>
        <v>https://www.ug.dk/search/Bæredygtig produktion</v>
      </c>
      <c r="K123" s="46" t="str">
        <f t="shared" si="16"/>
        <v>https://www.ug.dk/search/Bæredygtig produktion</v>
      </c>
      <c r="L123" t="s">
        <v>522</v>
      </c>
      <c r="M123" s="98" t="str">
        <f>HYPERLINK(L123)</f>
        <v>https://www.ug.dk/arbejdets-organisering-i-produktion-i-industrien/baeredygtig-produktion</v>
      </c>
    </row>
    <row r="124" spans="1:13" ht="18.75" customHeight="1" x14ac:dyDescent="0.3">
      <c r="A124" s="3">
        <v>119</v>
      </c>
      <c r="B124" s="42" t="s">
        <v>91</v>
      </c>
      <c r="C124" s="8" t="s">
        <v>110</v>
      </c>
      <c r="D124" s="6" t="s">
        <v>289</v>
      </c>
      <c r="E124" s="4"/>
      <c r="F124" s="25">
        <v>3</v>
      </c>
      <c r="G124" s="6"/>
      <c r="H124" s="53" t="s">
        <v>400</v>
      </c>
      <c r="I124" s="53" t="str">
        <f t="shared" si="15"/>
        <v>Enhanced First Aid GWO EFA</v>
      </c>
      <c r="J124" s="53" t="str">
        <f>CONCATENATE(H124)</f>
        <v>Søg på Internettet</v>
      </c>
      <c r="K124" s="46" t="str">
        <f t="shared" si="16"/>
        <v>Søg på Internettet</v>
      </c>
      <c r="L124" t="s">
        <v>400</v>
      </c>
      <c r="M124" s="52" t="s">
        <v>400</v>
      </c>
    </row>
    <row r="125" spans="1:13" ht="18.75" customHeight="1" x14ac:dyDescent="0.3">
      <c r="A125" s="3">
        <v>120</v>
      </c>
      <c r="B125" s="42" t="s">
        <v>91</v>
      </c>
      <c r="C125" s="5" t="s">
        <v>296</v>
      </c>
      <c r="D125" s="6" t="s">
        <v>27</v>
      </c>
      <c r="E125" s="23">
        <v>45571</v>
      </c>
      <c r="F125" s="36">
        <v>10</v>
      </c>
      <c r="G125" s="6"/>
      <c r="H125" s="54" t="s">
        <v>392</v>
      </c>
      <c r="I125" s="53" t="str">
        <f t="shared" si="15"/>
        <v>Fagunderstøttende dansk som andetsprog F/I</v>
      </c>
      <c r="J125" s="53" t="str">
        <f>CONCATENATE(H125,C125)</f>
        <v>https://www.ug.dk/search/Fagunderstøttende dansk som andetsprog F/I</v>
      </c>
      <c r="K125" s="46" t="str">
        <f t="shared" si="16"/>
        <v>https://www.ug.dk/search/Fagunderstøttende dansk som andetsprog F/I</v>
      </c>
      <c r="L125" t="s">
        <v>449</v>
      </c>
      <c r="M125" s="98" t="str">
        <f t="shared" ref="M125:M129" si="21">HYPERLINK(L125)</f>
        <v>https://www.ug.dk/voksen-og-efteruddannelser/arbejdsmarkedsuddannelser/obligatorisk-faelleskatalog/fagunderstoettende-dansk-som-andetsprog-fi</v>
      </c>
    </row>
    <row r="126" spans="1:13" ht="18.75" customHeight="1" x14ac:dyDescent="0.3">
      <c r="A126" s="3">
        <v>121</v>
      </c>
      <c r="B126" s="42" t="s">
        <v>91</v>
      </c>
      <c r="C126" s="5" t="s">
        <v>98</v>
      </c>
      <c r="D126" s="6" t="s">
        <v>27</v>
      </c>
      <c r="E126" s="29">
        <v>40737</v>
      </c>
      <c r="F126" s="36">
        <v>5</v>
      </c>
      <c r="G126" s="6"/>
      <c r="H126" s="54" t="s">
        <v>392</v>
      </c>
      <c r="I126" s="53" t="str">
        <f t="shared" si="15"/>
        <v>Fejlretning på sprøjtestøbte emner</v>
      </c>
      <c r="J126" s="53" t="str">
        <f>CONCATENATE(H126,C126)</f>
        <v>https://www.ug.dk/search/Fejlretning på sprøjtestøbte emner</v>
      </c>
      <c r="K126" s="46" t="str">
        <f t="shared" si="16"/>
        <v>https://www.ug.dk/search/Fejlretning på sprøjtestøbte emner</v>
      </c>
      <c r="L126" t="s">
        <v>523</v>
      </c>
      <c r="M126" s="98" t="str">
        <f t="shared" si="21"/>
        <v>https://www.ug.dk/fremstilling-af-produkter-i-termoplast/fejlretning-paa-sproejtestoebte-emner</v>
      </c>
    </row>
    <row r="127" spans="1:13" ht="18.75" customHeight="1" x14ac:dyDescent="0.3">
      <c r="A127" s="3">
        <v>122</v>
      </c>
      <c r="B127" s="42" t="s">
        <v>91</v>
      </c>
      <c r="C127" s="5" t="s">
        <v>316</v>
      </c>
      <c r="D127" s="6" t="s">
        <v>27</v>
      </c>
      <c r="E127" s="6">
        <v>21907</v>
      </c>
      <c r="F127" s="24"/>
      <c r="G127" s="6">
        <v>5</v>
      </c>
      <c r="H127" s="54" t="s">
        <v>392</v>
      </c>
      <c r="I127" s="53" t="str">
        <f t="shared" si="15"/>
        <v>Fremstilling af steril batch, Steril 2</v>
      </c>
      <c r="J127" s="53" t="str">
        <f>CONCATENATE(H127,C127)</f>
        <v>https://www.ug.dk/search/Fremstilling af steril batch, Steril 2</v>
      </c>
      <c r="K127" s="46" t="str">
        <f t="shared" si="16"/>
        <v>https://www.ug.dk/search/Fremstilling af steril batch, Steril 2</v>
      </c>
      <c r="L127" t="s">
        <v>524</v>
      </c>
      <c r="M127" s="98" t="str">
        <f t="shared" si="21"/>
        <v>https://www.ug.dk/voksen-og-efteruddannelser/arbejdsmarkedsuddannelser/produktion-af-medicinalprodukter/fremstilling-af-steril-batch-steril-2</v>
      </c>
    </row>
    <row r="128" spans="1:13" ht="18.75" customHeight="1" x14ac:dyDescent="0.3">
      <c r="A128" s="3">
        <v>123</v>
      </c>
      <c r="B128" s="42" t="s">
        <v>91</v>
      </c>
      <c r="C128" s="5" t="s">
        <v>317</v>
      </c>
      <c r="D128" s="6" t="s">
        <v>27</v>
      </c>
      <c r="E128" s="6">
        <v>21906</v>
      </c>
      <c r="F128" s="24"/>
      <c r="G128" s="6">
        <v>5</v>
      </c>
      <c r="H128" s="54" t="s">
        <v>392</v>
      </c>
      <c r="I128" s="53" t="str">
        <f t="shared" si="15"/>
        <v>Fremstilling af sterile lægemidler, Steril 1</v>
      </c>
      <c r="J128" s="53" t="str">
        <f>CONCATENATE(H128,C128)</f>
        <v>https://www.ug.dk/search/Fremstilling af sterile lægemidler, Steril 1</v>
      </c>
      <c r="K128" s="46" t="str">
        <f t="shared" si="16"/>
        <v>https://www.ug.dk/search/Fremstilling af sterile lægemidler, Steril 1</v>
      </c>
      <c r="L128" t="s">
        <v>525</v>
      </c>
      <c r="M128" s="98" t="str">
        <f t="shared" si="21"/>
        <v>https://www.ug.dk/voksen-og-efteruddannelser/arbejdsmarkedsuddannelser/produktion-af-medicinalprodukter/fremstilling-af-sterile-laegemidler-steril-1</v>
      </c>
    </row>
    <row r="129" spans="1:13" ht="18.75" customHeight="1" x14ac:dyDescent="0.3">
      <c r="A129" s="3">
        <v>124</v>
      </c>
      <c r="B129" s="42" t="s">
        <v>91</v>
      </c>
      <c r="C129" s="58" t="s">
        <v>401</v>
      </c>
      <c r="D129" s="6" t="s">
        <v>27</v>
      </c>
      <c r="E129" s="6">
        <v>49323</v>
      </c>
      <c r="F129" s="24">
        <v>5</v>
      </c>
      <c r="G129" s="6"/>
      <c r="H129" s="54" t="s">
        <v>392</v>
      </c>
      <c r="I129" s="53" t="str">
        <f t="shared" si="15"/>
        <v>Fremstilling af sterile lægemidler, Steril 1​</v>
      </c>
      <c r="J129" s="53" t="str">
        <f>CONCATENATE(H129,C129)</f>
        <v>https://www.ug.dk/search/Fremstilling af sterile lægemidler, Steril 1​</v>
      </c>
      <c r="K129" s="46" t="str">
        <f t="shared" si="16"/>
        <v>https://www.ug.dk/search/Fremstilling af sterile lægemidler, Steril 1​</v>
      </c>
      <c r="L129" t="s">
        <v>525</v>
      </c>
      <c r="M129" s="98" t="str">
        <f t="shared" si="21"/>
        <v>https://www.ug.dk/voksen-og-efteruddannelser/arbejdsmarkedsuddannelser/produktion-af-medicinalprodukter/fremstilling-af-sterile-laegemidler-steril-1</v>
      </c>
    </row>
    <row r="130" spans="1:13" ht="18.75" customHeight="1" x14ac:dyDescent="0.3">
      <c r="A130" s="3">
        <v>125</v>
      </c>
      <c r="B130" s="42" t="s">
        <v>91</v>
      </c>
      <c r="C130" s="8" t="s">
        <v>105</v>
      </c>
      <c r="D130" s="6" t="s">
        <v>289</v>
      </c>
      <c r="E130" s="4"/>
      <c r="F130" s="25">
        <v>2</v>
      </c>
      <c r="G130" s="6"/>
      <c r="H130" s="53" t="s">
        <v>400</v>
      </c>
      <c r="I130" s="53" t="str">
        <f t="shared" si="15"/>
        <v>Førstehjælp GWO BST</v>
      </c>
      <c r="J130" s="53" t="str">
        <f>CONCATENATE(H130)</f>
        <v>Søg på Internettet</v>
      </c>
      <c r="K130" s="46" t="str">
        <f t="shared" si="16"/>
        <v>Søg på Internettet</v>
      </c>
      <c r="L130" t="s">
        <v>400</v>
      </c>
      <c r="M130" s="52" t="s">
        <v>400</v>
      </c>
    </row>
    <row r="131" spans="1:13" ht="18.75" customHeight="1" x14ac:dyDescent="0.3">
      <c r="A131" s="3">
        <v>126</v>
      </c>
      <c r="B131" s="42" t="s">
        <v>91</v>
      </c>
      <c r="C131" s="5" t="s">
        <v>318</v>
      </c>
      <c r="D131" s="6" t="s">
        <v>27</v>
      </c>
      <c r="E131" s="6">
        <v>49293</v>
      </c>
      <c r="F131" s="24">
        <v>3</v>
      </c>
      <c r="G131" s="6"/>
      <c r="H131" s="54" t="s">
        <v>392</v>
      </c>
      <c r="I131" s="53" t="str">
        <f t="shared" si="15"/>
        <v>GMP i praksis, GMP2</v>
      </c>
      <c r="J131" s="53" t="str">
        <f>CONCATENATE(H131,C131)</f>
        <v>https://www.ug.dk/search/GMP i praksis, GMP2</v>
      </c>
      <c r="K131" s="46" t="str">
        <f t="shared" ref="K131" si="22">HYPERLINK(J131)</f>
        <v>https://www.ug.dk/search/GMP i praksis, GMP2</v>
      </c>
      <c r="L131" t="s">
        <v>527</v>
      </c>
      <c r="M131" s="98" t="str">
        <f>HYPERLINK(L131)</f>
        <v>https://www.ug.dk/voksen-og-efteruddannelser/arbejdsmarkedsuddannelser/produktion-af-medicinalprodukter/gmp-i-praksis-gmp2</v>
      </c>
    </row>
    <row r="132" spans="1:13" ht="18.75" customHeight="1" x14ac:dyDescent="0.3">
      <c r="A132" s="52">
        <v>387</v>
      </c>
      <c r="B132" s="80" t="s">
        <v>91</v>
      </c>
      <c r="C132" s="6" t="s">
        <v>410</v>
      </c>
      <c r="D132" s="6" t="s">
        <v>411</v>
      </c>
      <c r="E132" s="6"/>
      <c r="F132" s="24">
        <v>30</v>
      </c>
      <c r="G132" s="6"/>
      <c r="H132" s="81"/>
      <c r="K132" s="46" t="s">
        <v>400</v>
      </c>
      <c r="L132" t="e">
        <v>#N/A</v>
      </c>
      <c r="M132" s="52" t="s">
        <v>400</v>
      </c>
    </row>
    <row r="133" spans="1:13" ht="18.75" customHeight="1" x14ac:dyDescent="0.3">
      <c r="A133" s="3">
        <v>127</v>
      </c>
      <c r="B133" s="42" t="s">
        <v>91</v>
      </c>
      <c r="C133" s="8" t="s">
        <v>113</v>
      </c>
      <c r="D133" s="6" t="s">
        <v>289</v>
      </c>
      <c r="E133" s="4"/>
      <c r="F133" s="25">
        <v>1</v>
      </c>
      <c r="G133" s="6"/>
      <c r="H133" s="53" t="s">
        <v>400</v>
      </c>
      <c r="I133" s="53" t="str">
        <f t="shared" ref="I133:I145" si="23">C133</f>
        <v>GWO Bolt BTT</v>
      </c>
      <c r="J133" s="53" t="str">
        <f t="shared" ref="J133:J140" si="24">CONCATENATE(H133)</f>
        <v>Søg på Internettet</v>
      </c>
      <c r="K133" s="46" t="str">
        <f t="shared" ref="K133:K145" si="25">HYPERLINK(J133)</f>
        <v>Søg på Internettet</v>
      </c>
      <c r="L133" t="s">
        <v>400</v>
      </c>
      <c r="M133" s="52" t="s">
        <v>400</v>
      </c>
    </row>
    <row r="134" spans="1:13" ht="18.75" customHeight="1" x14ac:dyDescent="0.3">
      <c r="A134" s="3">
        <v>128</v>
      </c>
      <c r="B134" s="42" t="s">
        <v>91</v>
      </c>
      <c r="C134" s="8" t="s">
        <v>112</v>
      </c>
      <c r="D134" s="6" t="s">
        <v>289</v>
      </c>
      <c r="E134" s="4"/>
      <c r="F134" s="25">
        <v>1</v>
      </c>
      <c r="G134" s="6"/>
      <c r="H134" s="53" t="s">
        <v>400</v>
      </c>
      <c r="I134" s="53" t="str">
        <f t="shared" si="23"/>
        <v>GWO Electrical BTT</v>
      </c>
      <c r="J134" s="53" t="str">
        <f t="shared" si="24"/>
        <v>Søg på Internettet</v>
      </c>
      <c r="K134" s="46" t="str">
        <f t="shared" si="25"/>
        <v>Søg på Internettet</v>
      </c>
      <c r="L134" t="s">
        <v>400</v>
      </c>
      <c r="M134" s="52" t="s">
        <v>400</v>
      </c>
    </row>
    <row r="135" spans="1:13" ht="18.75" customHeight="1" x14ac:dyDescent="0.3">
      <c r="A135" s="3">
        <v>129</v>
      </c>
      <c r="B135" s="42" t="s">
        <v>91</v>
      </c>
      <c r="C135" s="60" t="s">
        <v>118</v>
      </c>
      <c r="D135" s="6" t="s">
        <v>289</v>
      </c>
      <c r="E135" s="10"/>
      <c r="F135" s="38">
        <v>2</v>
      </c>
      <c r="G135" s="6"/>
      <c r="H135" s="53" t="s">
        <v>400</v>
      </c>
      <c r="I135" s="53" t="str">
        <f t="shared" si="23"/>
        <v>GWO Enhanced first Aid Refresher</v>
      </c>
      <c r="J135" s="53" t="str">
        <f t="shared" si="24"/>
        <v>Søg på Internettet</v>
      </c>
      <c r="K135" s="46" t="str">
        <f t="shared" si="25"/>
        <v>Søg på Internettet</v>
      </c>
      <c r="L135" t="s">
        <v>400</v>
      </c>
      <c r="M135" s="52" t="s">
        <v>400</v>
      </c>
    </row>
    <row r="136" spans="1:13" ht="18.75" customHeight="1" x14ac:dyDescent="0.3">
      <c r="A136" s="3">
        <v>130</v>
      </c>
      <c r="B136" s="42" t="s">
        <v>91</v>
      </c>
      <c r="C136" s="8" t="s">
        <v>114</v>
      </c>
      <c r="D136" s="6" t="s">
        <v>289</v>
      </c>
      <c r="E136" s="4"/>
      <c r="F136" s="25">
        <v>1</v>
      </c>
      <c r="G136" s="6"/>
      <c r="H136" s="53" t="s">
        <v>400</v>
      </c>
      <c r="I136" s="53" t="str">
        <f t="shared" si="23"/>
        <v>GWO Hydraulic BTT</v>
      </c>
      <c r="J136" s="53" t="str">
        <f t="shared" si="24"/>
        <v>Søg på Internettet</v>
      </c>
      <c r="K136" s="46" t="str">
        <f t="shared" si="25"/>
        <v>Søg på Internettet</v>
      </c>
      <c r="L136" t="s">
        <v>400</v>
      </c>
      <c r="M136" s="52" t="s">
        <v>400</v>
      </c>
    </row>
    <row r="137" spans="1:13" ht="18.75" customHeight="1" x14ac:dyDescent="0.3">
      <c r="A137" s="3">
        <v>131</v>
      </c>
      <c r="B137" s="42" t="s">
        <v>91</v>
      </c>
      <c r="C137" s="8" t="s">
        <v>111</v>
      </c>
      <c r="D137" s="6" t="s">
        <v>289</v>
      </c>
      <c r="E137" s="4"/>
      <c r="F137" s="25">
        <v>2</v>
      </c>
      <c r="G137" s="6"/>
      <c r="H137" s="53" t="s">
        <v>400</v>
      </c>
      <c r="I137" s="53" t="str">
        <f t="shared" si="23"/>
        <v>GWO Mechanical BTT</v>
      </c>
      <c r="J137" s="53" t="str">
        <f t="shared" si="24"/>
        <v>Søg på Internettet</v>
      </c>
      <c r="K137" s="46" t="str">
        <f t="shared" si="25"/>
        <v>Søg på Internettet</v>
      </c>
      <c r="L137" t="s">
        <v>400</v>
      </c>
      <c r="M137" s="52" t="s">
        <v>400</v>
      </c>
    </row>
    <row r="138" spans="1:13" ht="18.75" customHeight="1" x14ac:dyDescent="0.3">
      <c r="A138" s="3">
        <v>132</v>
      </c>
      <c r="B138" s="42" t="s">
        <v>91</v>
      </c>
      <c r="C138" s="60" t="s">
        <v>116</v>
      </c>
      <c r="D138" s="6" t="s">
        <v>289</v>
      </c>
      <c r="E138" s="10"/>
      <c r="F138" s="38">
        <v>1</v>
      </c>
      <c r="G138" s="6"/>
      <c r="H138" s="53" t="s">
        <v>400</v>
      </c>
      <c r="I138" s="53" t="str">
        <f t="shared" si="23"/>
        <v>GWO Working at Heights Refresher</v>
      </c>
      <c r="J138" s="53" t="str">
        <f t="shared" si="24"/>
        <v>Søg på Internettet</v>
      </c>
      <c r="K138" s="46" t="str">
        <f t="shared" si="25"/>
        <v>Søg på Internettet</v>
      </c>
      <c r="L138" t="s">
        <v>400</v>
      </c>
      <c r="M138" s="52" t="s">
        <v>400</v>
      </c>
    </row>
    <row r="139" spans="1:13" ht="18.75" customHeight="1" x14ac:dyDescent="0.3">
      <c r="A139" s="3">
        <v>133</v>
      </c>
      <c r="B139" s="42" t="s">
        <v>91</v>
      </c>
      <c r="C139" s="60" t="s">
        <v>117</v>
      </c>
      <c r="D139" s="6" t="s">
        <v>289</v>
      </c>
      <c r="E139" s="10"/>
      <c r="F139" s="38">
        <v>1</v>
      </c>
      <c r="G139" s="6"/>
      <c r="H139" s="53" t="s">
        <v>400</v>
      </c>
      <c r="I139" s="53" t="str">
        <f t="shared" si="23"/>
        <v>GWP BST Sea Survival Refresher</v>
      </c>
      <c r="J139" s="53" t="str">
        <f t="shared" si="24"/>
        <v>Søg på Internettet</v>
      </c>
      <c r="K139" s="46" t="str">
        <f t="shared" si="25"/>
        <v>Søg på Internettet</v>
      </c>
      <c r="L139" t="s">
        <v>400</v>
      </c>
      <c r="M139" s="52" t="s">
        <v>400</v>
      </c>
    </row>
    <row r="140" spans="1:13" ht="18.75" customHeight="1" x14ac:dyDescent="0.3">
      <c r="A140" s="3">
        <v>134</v>
      </c>
      <c r="B140" s="42" t="s">
        <v>91</v>
      </c>
      <c r="C140" s="8" t="s">
        <v>106</v>
      </c>
      <c r="D140" s="6" t="s">
        <v>289</v>
      </c>
      <c r="E140" s="4"/>
      <c r="F140" s="25">
        <v>2</v>
      </c>
      <c r="G140" s="6"/>
      <c r="H140" s="53" t="s">
        <v>400</v>
      </c>
      <c r="I140" s="53" t="str">
        <f t="shared" si="23"/>
        <v>Højderedning GWO BST</v>
      </c>
      <c r="J140" s="53" t="str">
        <f t="shared" si="24"/>
        <v>Søg på Internettet</v>
      </c>
      <c r="K140" s="46" t="str">
        <f t="shared" si="25"/>
        <v>Søg på Internettet</v>
      </c>
      <c r="L140" t="s">
        <v>400</v>
      </c>
      <c r="M140" s="52" t="s">
        <v>400</v>
      </c>
    </row>
    <row r="141" spans="1:13" ht="18.75" customHeight="1" x14ac:dyDescent="0.3">
      <c r="A141" s="3">
        <v>135</v>
      </c>
      <c r="B141" s="42" t="s">
        <v>91</v>
      </c>
      <c r="C141" s="8" t="s">
        <v>93</v>
      </c>
      <c r="D141" s="6" t="s">
        <v>27</v>
      </c>
      <c r="E141" s="4">
        <v>49341</v>
      </c>
      <c r="F141" s="25">
        <v>5</v>
      </c>
      <c r="G141" s="6"/>
      <c r="H141" s="54" t="s">
        <v>392</v>
      </c>
      <c r="I141" s="53" t="str">
        <f t="shared" si="23"/>
        <v>Industristillads offshore</v>
      </c>
      <c r="J141" s="53" t="str">
        <f>CONCATENATE(H141,C141)</f>
        <v>https://www.ug.dk/search/Industristillads offshore</v>
      </c>
      <c r="K141" s="46" t="str">
        <f t="shared" si="25"/>
        <v>https://www.ug.dk/search/Industristillads offshore</v>
      </c>
      <c r="L141" t="s">
        <v>528</v>
      </c>
      <c r="M141" s="98" t="str">
        <f t="shared" ref="M141:M144" si="26">HYPERLINK(L141)</f>
        <v>https://www.ug.dk/stilladsmontage/industristillads-offshore</v>
      </c>
    </row>
    <row r="142" spans="1:13" ht="18.75" customHeight="1" x14ac:dyDescent="0.3">
      <c r="A142" s="3">
        <v>136</v>
      </c>
      <c r="B142" s="42" t="s">
        <v>91</v>
      </c>
      <c r="C142" s="5" t="s">
        <v>102</v>
      </c>
      <c r="D142" s="6" t="s">
        <v>27</v>
      </c>
      <c r="E142" s="23">
        <v>21098</v>
      </c>
      <c r="F142" s="36">
        <v>2</v>
      </c>
      <c r="G142" s="6"/>
      <c r="H142" s="54" t="s">
        <v>392</v>
      </c>
      <c r="I142" s="53" t="str">
        <f t="shared" si="23"/>
        <v>Introduktion til Additiv fremstilling - 3D print</v>
      </c>
      <c r="J142" s="53" t="str">
        <f>CONCATENATE(H142,C142)</f>
        <v>https://www.ug.dk/search/Introduktion til Additiv fremstilling - 3D print</v>
      </c>
      <c r="K142" s="46" t="str">
        <f t="shared" si="25"/>
        <v>https://www.ug.dk/search/Introduktion til Additiv fremstilling - 3D print</v>
      </c>
      <c r="L142" t="s">
        <v>529</v>
      </c>
      <c r="M142" s="98" t="str">
        <f t="shared" si="26"/>
        <v>https://www.ug.dk/arbejdets-organisering-i-produktion-i-industrien/introduktion-til-additiv-fremstilling-3d-print</v>
      </c>
    </row>
    <row r="143" spans="1:13" ht="18.75" customHeight="1" x14ac:dyDescent="0.3">
      <c r="A143" s="3">
        <v>137</v>
      </c>
      <c r="B143" s="42" t="s">
        <v>91</v>
      </c>
      <c r="C143" s="5" t="s">
        <v>92</v>
      </c>
      <c r="D143" s="6" t="s">
        <v>27</v>
      </c>
      <c r="E143" s="23">
        <v>49785</v>
      </c>
      <c r="F143" s="24">
        <v>2</v>
      </c>
      <c r="G143" s="6"/>
      <c r="H143" s="54" t="s">
        <v>392</v>
      </c>
      <c r="I143" s="53" t="str">
        <f t="shared" si="23"/>
        <v>Introduktion til bæredygtig omstilling</v>
      </c>
      <c r="J143" s="53" t="str">
        <f>CONCATENATE(H143,C143)</f>
        <v>https://www.ug.dk/search/Introduktion til bæredygtig omstilling</v>
      </c>
      <c r="K143" s="46" t="str">
        <f t="shared" si="25"/>
        <v>https://www.ug.dk/search/Introduktion til bæredygtig omstilling</v>
      </c>
      <c r="L143" t="s">
        <v>530</v>
      </c>
      <c r="M143" s="98" t="str">
        <f t="shared" si="26"/>
        <v>https://www.ug.dk/faelleskataloget/introduktion-til-baeredygtig-omstilling</v>
      </c>
    </row>
    <row r="144" spans="1:13" ht="18.75" customHeight="1" x14ac:dyDescent="0.3">
      <c r="A144" s="3">
        <v>138</v>
      </c>
      <c r="B144" s="42" t="s">
        <v>91</v>
      </c>
      <c r="C144" s="5" t="s">
        <v>319</v>
      </c>
      <c r="D144" s="6" t="s">
        <v>27</v>
      </c>
      <c r="E144" s="6">
        <v>40919</v>
      </c>
      <c r="F144" s="36"/>
      <c r="G144" s="6">
        <v>5</v>
      </c>
      <c r="H144" s="54" t="s">
        <v>392</v>
      </c>
      <c r="I144" s="53" t="str">
        <f t="shared" si="23"/>
        <v>Kvalitetskontrol for medicooperatører</v>
      </c>
      <c r="J144" s="53" t="str">
        <f>CONCATENATE(H144,C144)</f>
        <v>https://www.ug.dk/search/Kvalitetskontrol for medicooperatører</v>
      </c>
      <c r="K144" s="46" t="str">
        <f t="shared" si="25"/>
        <v>https://www.ug.dk/search/Kvalitetskontrol for medicooperatører</v>
      </c>
      <c r="L144" t="s">
        <v>531</v>
      </c>
      <c r="M144" s="98" t="str">
        <f t="shared" si="26"/>
        <v>https://www.ug.dk/voksen-og-efteruddannelser/arbejdsmarkedsuddannelser/produktion-af-medicinalprodukter/kvalitetskontrol-for-medicooperatoerer</v>
      </c>
    </row>
    <row r="145" spans="1:13" ht="18.75" customHeight="1" x14ac:dyDescent="0.3">
      <c r="A145" s="3">
        <v>139</v>
      </c>
      <c r="B145" s="42" t="s">
        <v>91</v>
      </c>
      <c r="C145" s="5" t="s">
        <v>96</v>
      </c>
      <c r="D145" s="6" t="s">
        <v>27</v>
      </c>
      <c r="E145" s="10">
        <v>44755</v>
      </c>
      <c r="F145" s="39">
        <v>1</v>
      </c>
      <c r="G145" s="6"/>
      <c r="H145" s="54" t="s">
        <v>392</v>
      </c>
      <c r="I145" s="53" t="str">
        <f t="shared" si="23"/>
        <v>L-AUS, Arbejde på eller nær ved elektriske installationer</v>
      </c>
      <c r="J145" s="53" t="str">
        <f>CONCATENATE(H145,C145)</f>
        <v>https://www.ug.dk/search/L-AUS, Arbejde på eller nær ved elektriske installationer</v>
      </c>
      <c r="K145" s="46" t="str">
        <f t="shared" si="25"/>
        <v>https://www.ug.dk/search/L-AUS, Arbejde på eller nær ved elektriske installationer</v>
      </c>
      <c r="L145">
        <v>0</v>
      </c>
      <c r="M145" s="52" t="s">
        <v>400</v>
      </c>
    </row>
    <row r="146" spans="1:13" ht="18.75" customHeight="1" x14ac:dyDescent="0.3">
      <c r="A146" s="52">
        <v>383</v>
      </c>
      <c r="B146" s="42" t="s">
        <v>91</v>
      </c>
      <c r="C146" s="42" t="s">
        <v>412</v>
      </c>
      <c r="D146" s="42" t="s">
        <v>27</v>
      </c>
      <c r="E146" s="42"/>
      <c r="F146" s="42">
        <v>35</v>
      </c>
      <c r="G146" s="42"/>
      <c r="H146" t="s">
        <v>400</v>
      </c>
      <c r="I146" t="s">
        <v>412</v>
      </c>
      <c r="J146" t="s">
        <v>400</v>
      </c>
      <c r="K146" s="46" t="s">
        <v>400</v>
      </c>
      <c r="L146" t="e">
        <v>#N/A</v>
      </c>
      <c r="M146" s="52" t="s">
        <v>400</v>
      </c>
    </row>
    <row r="147" spans="1:13" ht="18.75" customHeight="1" x14ac:dyDescent="0.3">
      <c r="A147" s="3">
        <v>140</v>
      </c>
      <c r="B147" s="42" t="s">
        <v>91</v>
      </c>
      <c r="C147" s="8" t="s">
        <v>115</v>
      </c>
      <c r="D147" s="6" t="s">
        <v>289</v>
      </c>
      <c r="E147" s="4"/>
      <c r="F147" s="25">
        <v>0.5</v>
      </c>
      <c r="G147" s="5"/>
      <c r="H147" s="53" t="s">
        <v>400</v>
      </c>
      <c r="I147" s="53" t="str">
        <f t="shared" ref="I147:I158" si="27">C147</f>
        <v>Lift User GWO LU</v>
      </c>
      <c r="J147" s="53" t="str">
        <f>CONCATENATE(H147)</f>
        <v>Søg på Internettet</v>
      </c>
      <c r="K147" s="46" t="str">
        <f t="shared" ref="K147:K158" si="28">HYPERLINK(J147)</f>
        <v>Søg på Internettet</v>
      </c>
      <c r="L147" t="s">
        <v>400</v>
      </c>
      <c r="M147" s="52" t="s">
        <v>400</v>
      </c>
    </row>
    <row r="148" spans="1:13" ht="18.75" customHeight="1" x14ac:dyDescent="0.3">
      <c r="A148" s="3">
        <v>141</v>
      </c>
      <c r="B148" s="42" t="s">
        <v>91</v>
      </c>
      <c r="C148" s="8" t="s">
        <v>104</v>
      </c>
      <c r="D148" s="6" t="s">
        <v>289</v>
      </c>
      <c r="E148" s="4"/>
      <c r="F148" s="25">
        <v>0.5</v>
      </c>
      <c r="G148" s="6"/>
      <c r="H148" s="53" t="s">
        <v>400</v>
      </c>
      <c r="I148" s="53" t="str">
        <f t="shared" si="27"/>
        <v>Manuel Handling GWO BST</v>
      </c>
      <c r="J148" s="53" t="str">
        <f>CONCATENATE(H148)</f>
        <v>Søg på Internettet</v>
      </c>
      <c r="K148" s="46" t="str">
        <f t="shared" si="28"/>
        <v>Søg på Internettet</v>
      </c>
      <c r="L148" t="s">
        <v>400</v>
      </c>
      <c r="M148" s="52" t="s">
        <v>400</v>
      </c>
    </row>
    <row r="149" spans="1:13" ht="18.75" customHeight="1" x14ac:dyDescent="0.3">
      <c r="A149" s="3">
        <v>142</v>
      </c>
      <c r="B149" s="42" t="s">
        <v>91</v>
      </c>
      <c r="C149" s="5" t="s">
        <v>320</v>
      </c>
      <c r="D149" s="6" t="s">
        <v>27</v>
      </c>
      <c r="E149" s="6">
        <v>49284</v>
      </c>
      <c r="F149" s="24">
        <v>5</v>
      </c>
      <c r="G149" s="6"/>
      <c r="H149" s="54" t="s">
        <v>392</v>
      </c>
      <c r="I149" s="53" t="str">
        <f t="shared" si="27"/>
        <v>Medicinalindustriel produktion GMP1</v>
      </c>
      <c r="J149" s="53" t="str">
        <f>CONCATENATE(H149,C149)</f>
        <v>https://www.ug.dk/search/Medicinalindustriel produktion GMP1</v>
      </c>
      <c r="K149" s="46" t="str">
        <f t="shared" si="28"/>
        <v>https://www.ug.dk/search/Medicinalindustriel produktion GMP1</v>
      </c>
      <c r="L149" t="s">
        <v>532</v>
      </c>
      <c r="M149" s="98" t="str">
        <f t="shared" ref="M149:M151" si="29">HYPERLINK(L149)</f>
        <v>https://www.ug.dk/voksen-og-efteruddannelser/arbejdsmarkedsuddannelser/produktion-af-medicinalprodukter/medicinalindustriel-produktion-gmp1</v>
      </c>
    </row>
    <row r="150" spans="1:13" ht="18.75" customHeight="1" x14ac:dyDescent="0.3">
      <c r="A150" s="3">
        <v>143</v>
      </c>
      <c r="B150" s="42" t="s">
        <v>91</v>
      </c>
      <c r="C150" s="8" t="s">
        <v>321</v>
      </c>
      <c r="D150" s="6" t="s">
        <v>27</v>
      </c>
      <c r="E150" s="4">
        <v>40443</v>
      </c>
      <c r="F150" s="25">
        <v>1</v>
      </c>
      <c r="G150" s="6"/>
      <c r="H150" s="54" t="s">
        <v>392</v>
      </c>
      <c r="I150" s="53" t="str">
        <f t="shared" si="27"/>
        <v>Produktionshygiejne - operatører fødevareindustri</v>
      </c>
      <c r="J150" s="53" t="str">
        <f>CONCATENATE(H150,C150)</f>
        <v>https://www.ug.dk/search/Produktionshygiejne - operatører fødevareindustri</v>
      </c>
      <c r="K150" s="46" t="str">
        <f t="shared" si="28"/>
        <v>https://www.ug.dk/search/Produktionshygiejne - operatører fødevareindustri</v>
      </c>
      <c r="L150" t="s">
        <v>533</v>
      </c>
      <c r="M150" s="98" t="str">
        <f t="shared" si="29"/>
        <v>https://www.ug.dk/voksen-og-efteruddannelser/arbejdsmarkedsuddannelser/produktion-af-levnedsmidler-nydelsesmidler-foder/produktionshygiejne-operatoerer-foedevareindustri</v>
      </c>
    </row>
    <row r="151" spans="1:13" ht="18.75" customHeight="1" x14ac:dyDescent="0.3">
      <c r="A151" s="3">
        <v>144</v>
      </c>
      <c r="B151" s="42" t="s">
        <v>91</v>
      </c>
      <c r="C151" s="8" t="s">
        <v>322</v>
      </c>
      <c r="D151" s="6" t="s">
        <v>27</v>
      </c>
      <c r="E151" s="4">
        <v>48905</v>
      </c>
      <c r="F151" s="25">
        <v>5</v>
      </c>
      <c r="G151" s="6"/>
      <c r="H151" s="54" t="s">
        <v>392</v>
      </c>
      <c r="I151" s="53" t="str">
        <f t="shared" si="27"/>
        <v>Robotbetjening for operatører</v>
      </c>
      <c r="J151" s="53" t="str">
        <f>CONCATENATE(H151,C151)</f>
        <v>https://www.ug.dk/search/Robotbetjening for operatører</v>
      </c>
      <c r="K151" s="46" t="str">
        <f t="shared" si="28"/>
        <v>https://www.ug.dk/search/Robotbetjening for operatører</v>
      </c>
      <c r="L151" t="s">
        <v>534</v>
      </c>
      <c r="M151" s="98" t="str">
        <f t="shared" si="29"/>
        <v>https://www.ug.dk/voksen-og-efteruddannelser/arbejdsmarkedsuddannelser/betjening-af-industrirobotter-for-operatoerer/robotbetjening-for-operatoerer</v>
      </c>
    </row>
    <row r="152" spans="1:13" ht="18.75" customHeight="1" x14ac:dyDescent="0.3">
      <c r="A152" s="3">
        <v>145</v>
      </c>
      <c r="B152" s="42" t="s">
        <v>91</v>
      </c>
      <c r="C152" s="8" t="s">
        <v>108</v>
      </c>
      <c r="D152" s="6" t="s">
        <v>289</v>
      </c>
      <c r="E152" s="4"/>
      <c r="F152" s="25">
        <v>2</v>
      </c>
      <c r="G152" s="6"/>
      <c r="H152" s="53" t="s">
        <v>400</v>
      </c>
      <c r="I152" s="53" t="str">
        <f t="shared" si="27"/>
        <v>Slinger Signaller GWO SLS</v>
      </c>
      <c r="J152" s="53" t="str">
        <f>CONCATENATE(H152)</f>
        <v>Søg på Internettet</v>
      </c>
      <c r="K152" s="46" t="str">
        <f t="shared" si="28"/>
        <v>Søg på Internettet</v>
      </c>
      <c r="L152" t="s">
        <v>400</v>
      </c>
      <c r="M152" s="52" t="s">
        <v>400</v>
      </c>
    </row>
    <row r="153" spans="1:13" ht="18.75" customHeight="1" x14ac:dyDescent="0.3">
      <c r="A153" s="3">
        <v>146</v>
      </c>
      <c r="B153" s="42" t="s">
        <v>91</v>
      </c>
      <c r="C153" s="5" t="s">
        <v>323</v>
      </c>
      <c r="D153" s="6" t="s">
        <v>27</v>
      </c>
      <c r="E153" s="23">
        <v>48938</v>
      </c>
      <c r="F153" s="36">
        <v>5</v>
      </c>
      <c r="G153" s="6"/>
      <c r="H153" s="54" t="s">
        <v>392</v>
      </c>
      <c r="I153" s="53" t="str">
        <f t="shared" si="27"/>
        <v>Sp1. Betjening af plast sprøjtestøbemaskiner</v>
      </c>
      <c r="J153" s="53" t="str">
        <f>CONCATENATE(H153,C153)</f>
        <v>https://www.ug.dk/search/Sp1. Betjening af plast sprøjtestøbemaskiner</v>
      </c>
      <c r="K153" s="46" t="str">
        <f t="shared" si="28"/>
        <v>https://www.ug.dk/search/Sp1. Betjening af plast sprøjtestøbemaskiner</v>
      </c>
      <c r="L153" t="s">
        <v>535</v>
      </c>
      <c r="M153" s="98" t="str">
        <f t="shared" ref="M153:M157" si="30">HYPERLINK(L153)</f>
        <v>https://www.ug.dk/fremstilling-af-produkter-i-termoplast/sp1-betjening-af-plast-sproejtestoebemaskiner</v>
      </c>
    </row>
    <row r="154" spans="1:13" ht="18.75" customHeight="1" x14ac:dyDescent="0.3">
      <c r="A154" s="3">
        <v>147</v>
      </c>
      <c r="B154" s="42" t="s">
        <v>91</v>
      </c>
      <c r="C154" s="5" t="s">
        <v>324</v>
      </c>
      <c r="D154" s="6" t="s">
        <v>27</v>
      </c>
      <c r="E154" s="40">
        <v>48939</v>
      </c>
      <c r="F154" s="36">
        <v>8</v>
      </c>
      <c r="G154" s="6"/>
      <c r="H154" s="54" t="s">
        <v>392</v>
      </c>
      <c r="I154" s="53" t="str">
        <f t="shared" si="27"/>
        <v>Sp2. Mont. og indst. af plast sprøjtestøbeforme</v>
      </c>
      <c r="J154" s="53" t="str">
        <f>CONCATENATE(H154,C154)</f>
        <v>https://www.ug.dk/search/Sp2. Mont. og indst. af plast sprøjtestøbeforme</v>
      </c>
      <c r="K154" s="46" t="str">
        <f t="shared" si="28"/>
        <v>https://www.ug.dk/search/Sp2. Mont. og indst. af plast sprøjtestøbeforme</v>
      </c>
      <c r="L154" t="s">
        <v>536</v>
      </c>
      <c r="M154" s="98" t="str">
        <f t="shared" si="30"/>
        <v>https://www.ug.dk/fremstilling-af-produkter-i-termoplast/sp2-mont-og-indst-af-plast-sproejtestoebeforme</v>
      </c>
    </row>
    <row r="155" spans="1:13" ht="18.75" customHeight="1" x14ac:dyDescent="0.3">
      <c r="A155" s="3">
        <v>148</v>
      </c>
      <c r="B155" s="42" t="s">
        <v>91</v>
      </c>
      <c r="C155" s="5" t="s">
        <v>95</v>
      </c>
      <c r="D155" s="6" t="s">
        <v>27</v>
      </c>
      <c r="E155" s="40">
        <v>48940</v>
      </c>
      <c r="F155" s="36">
        <v>8</v>
      </c>
      <c r="G155" s="6"/>
      <c r="H155" s="54" t="s">
        <v>392</v>
      </c>
      <c r="I155" s="53" t="str">
        <f t="shared" si="27"/>
        <v>Sp3a. Opti. af drift, plast sprøjtestøbning</v>
      </c>
      <c r="J155" s="53" t="str">
        <f>CONCATENATE(H155,C155)</f>
        <v>https://www.ug.dk/search/Sp3a. Opti. af drift, plast sprøjtestøbning</v>
      </c>
      <c r="K155" s="46" t="str">
        <f t="shared" si="28"/>
        <v>https://www.ug.dk/search/Sp3a. Opti. af drift, plast sprøjtestøbning</v>
      </c>
      <c r="L155" t="s">
        <v>537</v>
      </c>
      <c r="M155" s="98" t="str">
        <f t="shared" si="30"/>
        <v>https://www.ug.dk/fremstilling-af-produkter-i-termoplast/sp3a-opti-af-drift-plast-sproejtestoebning</v>
      </c>
    </row>
    <row r="156" spans="1:13" ht="18.75" customHeight="1" x14ac:dyDescent="0.3">
      <c r="A156" s="3">
        <v>149</v>
      </c>
      <c r="B156" s="42" t="s">
        <v>91</v>
      </c>
      <c r="C156" s="5" t="s">
        <v>94</v>
      </c>
      <c r="D156" s="6" t="s">
        <v>27</v>
      </c>
      <c r="E156" s="40">
        <v>48941</v>
      </c>
      <c r="F156" s="36">
        <v>8</v>
      </c>
      <c r="G156" s="6"/>
      <c r="H156" s="54" t="s">
        <v>392</v>
      </c>
      <c r="I156" s="53" t="str">
        <f t="shared" si="27"/>
        <v>Sp3b system. indkøring nye plastsprøjtestøbeforme</v>
      </c>
      <c r="J156" s="53" t="str">
        <f>CONCATENATE(H156,C156)</f>
        <v>https://www.ug.dk/search/Sp3b system. indkøring nye plastsprøjtestøbeforme</v>
      </c>
      <c r="K156" s="46" t="str">
        <f t="shared" si="28"/>
        <v>https://www.ug.dk/search/Sp3b system. indkøring nye plastsprøjtestøbeforme</v>
      </c>
      <c r="L156" t="s">
        <v>538</v>
      </c>
      <c r="M156" s="98" t="str">
        <f t="shared" si="30"/>
        <v>https://www.ug.dk/fremstilling-af-produkter-i-termoplast/sp3b-system-indkoering-nye-plastsproejtestoebeforme</v>
      </c>
    </row>
    <row r="157" spans="1:13" ht="18.75" customHeight="1" x14ac:dyDescent="0.3">
      <c r="A157" s="3">
        <v>150</v>
      </c>
      <c r="B157" s="42" t="s">
        <v>91</v>
      </c>
      <c r="C157" s="8" t="s">
        <v>325</v>
      </c>
      <c r="D157" s="6" t="s">
        <v>27</v>
      </c>
      <c r="E157" s="4">
        <v>43502</v>
      </c>
      <c r="F157" s="25">
        <v>4</v>
      </c>
      <c r="G157" s="6"/>
      <c r="H157" s="54" t="s">
        <v>392</v>
      </c>
      <c r="I157" s="53" t="str">
        <f t="shared" si="27"/>
        <v>Systemstilladser offshore</v>
      </c>
      <c r="J157" s="53" t="str">
        <f>CONCATENATE(H157,C157)</f>
        <v>https://www.ug.dk/search/Systemstilladser offshore</v>
      </c>
      <c r="K157" s="46" t="str">
        <f t="shared" si="28"/>
        <v>https://www.ug.dk/search/Systemstilladser offshore</v>
      </c>
      <c r="L157" t="s">
        <v>539</v>
      </c>
      <c r="M157" s="98" t="str">
        <f t="shared" si="30"/>
        <v>https://www.ug.dk/stilladsmontage/systemstilladser-offshore</v>
      </c>
    </row>
    <row r="158" spans="1:13" ht="18.75" customHeight="1" x14ac:dyDescent="0.3">
      <c r="A158" s="3">
        <v>151</v>
      </c>
      <c r="B158" s="42" t="s">
        <v>91</v>
      </c>
      <c r="C158" s="8" t="s">
        <v>107</v>
      </c>
      <c r="D158" s="6" t="s">
        <v>289</v>
      </c>
      <c r="E158" s="4"/>
      <c r="F158" s="25">
        <v>1.5</v>
      </c>
      <c r="G158" s="6"/>
      <c r="H158" s="53" t="s">
        <v>400</v>
      </c>
      <c r="I158" s="53" t="str">
        <f t="shared" si="27"/>
        <v>Søredning GWO BST</v>
      </c>
      <c r="J158" s="53" t="str">
        <f>CONCATENATE(H158)</f>
        <v>Søg på Internettet</v>
      </c>
      <c r="K158" s="46" t="str">
        <f t="shared" si="28"/>
        <v>Søg på Internettet</v>
      </c>
      <c r="L158" t="s">
        <v>400</v>
      </c>
      <c r="M158" s="52" t="s">
        <v>400</v>
      </c>
    </row>
    <row r="159" spans="1:13" ht="18.75" customHeight="1" x14ac:dyDescent="0.3">
      <c r="A159" s="52">
        <v>385</v>
      </c>
      <c r="B159" s="33" t="s">
        <v>129</v>
      </c>
      <c r="C159" s="82" t="s">
        <v>414</v>
      </c>
      <c r="D159" s="11" t="s">
        <v>397</v>
      </c>
      <c r="E159" s="68"/>
      <c r="F159" s="83"/>
      <c r="G159" s="11">
        <v>10</v>
      </c>
      <c r="H159" s="81" t="s">
        <v>392</v>
      </c>
      <c r="I159" t="s">
        <v>414</v>
      </c>
      <c r="J159" t="s">
        <v>422</v>
      </c>
      <c r="K159" s="46" t="s">
        <v>422</v>
      </c>
      <c r="L159" t="s">
        <v>543</v>
      </c>
      <c r="M159" s="98" t="str">
        <f>HYPERLINK(L159)</f>
        <v>https://www.ug.dk/voksen-og-efteruddannelser/akademiuddannelser/informationsteknologi/anvendelse-af-kunstig-intelligens</v>
      </c>
    </row>
    <row r="160" spans="1:13" ht="18.75" customHeight="1" x14ac:dyDescent="0.3">
      <c r="A160" s="52">
        <v>384</v>
      </c>
      <c r="B160" s="33" t="s">
        <v>129</v>
      </c>
      <c r="C160" s="82" t="s">
        <v>413</v>
      </c>
      <c r="D160" s="11" t="s">
        <v>411</v>
      </c>
      <c r="E160" s="68"/>
      <c r="F160" s="83">
        <v>30</v>
      </c>
      <c r="G160" s="11"/>
      <c r="H160" t="s">
        <v>400</v>
      </c>
      <c r="I160" t="s">
        <v>413</v>
      </c>
      <c r="J160" t="s">
        <v>400</v>
      </c>
      <c r="K160" s="46" t="s">
        <v>400</v>
      </c>
      <c r="L160" t="s">
        <v>400</v>
      </c>
      <c r="M160" s="52" t="s">
        <v>400</v>
      </c>
    </row>
    <row r="161" spans="1:13" ht="18.75" customHeight="1" x14ac:dyDescent="0.3">
      <c r="A161" s="3">
        <v>152</v>
      </c>
      <c r="B161" s="33" t="s">
        <v>129</v>
      </c>
      <c r="C161" s="61" t="s">
        <v>132</v>
      </c>
      <c r="D161" s="1" t="s">
        <v>289</v>
      </c>
      <c r="E161" s="1"/>
      <c r="F161" s="15">
        <v>30</v>
      </c>
      <c r="G161" s="1"/>
      <c r="H161" s="53" t="s">
        <v>400</v>
      </c>
      <c r="I161" s="53" t="str">
        <f t="shared" ref="I161:I181" si="31">C161</f>
        <v>Cloud Computing i praksis</v>
      </c>
      <c r="J161" s="53" t="str">
        <f t="shared" ref="J161:J167" si="32">CONCATENATE(H161)</f>
        <v>Søg på Internettet</v>
      </c>
      <c r="K161" s="46" t="str">
        <f t="shared" ref="K161:K181" si="33">HYPERLINK(J161)</f>
        <v>Søg på Internettet</v>
      </c>
      <c r="L161" t="s">
        <v>400</v>
      </c>
      <c r="M161" s="52" t="s">
        <v>400</v>
      </c>
    </row>
    <row r="162" spans="1:13" ht="18.75" customHeight="1" x14ac:dyDescent="0.3">
      <c r="A162" s="3">
        <v>153</v>
      </c>
      <c r="B162" s="33" t="s">
        <v>129</v>
      </c>
      <c r="C162" s="34" t="s">
        <v>121</v>
      </c>
      <c r="D162" s="1" t="s">
        <v>289</v>
      </c>
      <c r="E162" s="35"/>
      <c r="F162" s="15">
        <v>10</v>
      </c>
      <c r="G162" s="1"/>
      <c r="H162" s="53" t="s">
        <v>400</v>
      </c>
      <c r="I162" s="53" t="str">
        <f t="shared" si="31"/>
        <v>Developing AI and machine learning solutions with python</v>
      </c>
      <c r="J162" s="53" t="str">
        <f t="shared" si="32"/>
        <v>Søg på Internettet</v>
      </c>
      <c r="K162" s="46" t="str">
        <f t="shared" si="33"/>
        <v>Søg på Internettet</v>
      </c>
      <c r="L162" t="s">
        <v>400</v>
      </c>
      <c r="M162" s="52" t="s">
        <v>400</v>
      </c>
    </row>
    <row r="163" spans="1:13" ht="18.75" customHeight="1" x14ac:dyDescent="0.3">
      <c r="A163" s="3">
        <v>154</v>
      </c>
      <c r="B163" s="33" t="s">
        <v>129</v>
      </c>
      <c r="C163" s="62" t="s">
        <v>139</v>
      </c>
      <c r="D163" s="1" t="s">
        <v>289</v>
      </c>
      <c r="E163" s="1"/>
      <c r="F163" s="15">
        <v>30</v>
      </c>
      <c r="G163" s="1"/>
      <c r="H163" s="53" t="s">
        <v>400</v>
      </c>
      <c r="I163" s="53" t="str">
        <f t="shared" si="31"/>
        <v xml:space="preserve">GDPR – ISO 27001 inkl. Persondataforordningen </v>
      </c>
      <c r="J163" s="53" t="str">
        <f t="shared" si="32"/>
        <v>Søg på Internettet</v>
      </c>
      <c r="K163" s="46" t="str">
        <f t="shared" si="33"/>
        <v>Søg på Internettet</v>
      </c>
      <c r="L163" t="s">
        <v>400</v>
      </c>
      <c r="M163" s="52" t="s">
        <v>400</v>
      </c>
    </row>
    <row r="164" spans="1:13" ht="18.75" customHeight="1" x14ac:dyDescent="0.3">
      <c r="A164" s="3">
        <v>155</v>
      </c>
      <c r="B164" s="33" t="s">
        <v>129</v>
      </c>
      <c r="C164" s="62" t="s">
        <v>138</v>
      </c>
      <c r="D164" s="1" t="s">
        <v>289</v>
      </c>
      <c r="E164" s="1"/>
      <c r="F164" s="15">
        <v>30</v>
      </c>
      <c r="G164" s="1"/>
      <c r="H164" s="53" t="s">
        <v>400</v>
      </c>
      <c r="I164" s="53" t="str">
        <f t="shared" si="31"/>
        <v>GDPR-koordinator og Persondataspecialist</v>
      </c>
      <c r="J164" s="53" t="str">
        <f t="shared" si="32"/>
        <v>Søg på Internettet</v>
      </c>
      <c r="K164" s="46" t="str">
        <f t="shared" si="33"/>
        <v>Søg på Internettet</v>
      </c>
      <c r="L164" t="s">
        <v>400</v>
      </c>
      <c r="M164" s="52" t="s">
        <v>400</v>
      </c>
    </row>
    <row r="165" spans="1:13" ht="18.75" customHeight="1" x14ac:dyDescent="0.3">
      <c r="A165" s="3">
        <v>156</v>
      </c>
      <c r="B165" s="33" t="s">
        <v>129</v>
      </c>
      <c r="C165" s="61" t="s">
        <v>140</v>
      </c>
      <c r="D165" s="1" t="s">
        <v>289</v>
      </c>
      <c r="E165" s="1"/>
      <c r="F165" s="15">
        <v>30</v>
      </c>
      <c r="G165" s="1"/>
      <c r="H165" s="53" t="s">
        <v>400</v>
      </c>
      <c r="I165" s="53" t="str">
        <f t="shared" si="31"/>
        <v xml:space="preserve">Grafisk Design og UI/UX </v>
      </c>
      <c r="J165" s="53" t="str">
        <f t="shared" si="32"/>
        <v>Søg på Internettet</v>
      </c>
      <c r="K165" s="46" t="str">
        <f t="shared" si="33"/>
        <v>Søg på Internettet</v>
      </c>
      <c r="L165" t="s">
        <v>400</v>
      </c>
      <c r="M165" s="52" t="s">
        <v>400</v>
      </c>
    </row>
    <row r="166" spans="1:13" ht="18.75" customHeight="1" x14ac:dyDescent="0.3">
      <c r="A166" s="3">
        <v>157</v>
      </c>
      <c r="B166" s="33" t="s">
        <v>129</v>
      </c>
      <c r="C166" s="61" t="s">
        <v>134</v>
      </c>
      <c r="D166" s="1" t="s">
        <v>289</v>
      </c>
      <c r="E166" s="1"/>
      <c r="F166" s="15">
        <v>30</v>
      </c>
      <c r="G166" s="1"/>
      <c r="H166" s="53" t="s">
        <v>400</v>
      </c>
      <c r="I166" s="53" t="str">
        <f t="shared" si="31"/>
        <v>Grafisk Design og UI/UX Inkl. ChatGPT &amp; AI-Værktøjer</v>
      </c>
      <c r="J166" s="53" t="str">
        <f t="shared" si="32"/>
        <v>Søg på Internettet</v>
      </c>
      <c r="K166" s="46" t="str">
        <f t="shared" si="33"/>
        <v>Søg på Internettet</v>
      </c>
      <c r="L166" t="s">
        <v>400</v>
      </c>
      <c r="M166" s="52" t="s">
        <v>400</v>
      </c>
    </row>
    <row r="167" spans="1:13" ht="18.75" customHeight="1" x14ac:dyDescent="0.3">
      <c r="A167" s="3">
        <v>158</v>
      </c>
      <c r="B167" s="33" t="s">
        <v>129</v>
      </c>
      <c r="C167" s="61" t="s">
        <v>131</v>
      </c>
      <c r="D167" s="1" t="s">
        <v>289</v>
      </c>
      <c r="E167" s="1"/>
      <c r="F167" s="15">
        <v>30</v>
      </c>
      <c r="G167" s="1"/>
      <c r="H167" s="53" t="s">
        <v>400</v>
      </c>
      <c r="I167" s="53" t="str">
        <f t="shared" si="31"/>
        <v>Grundlæggende programmering med C# Inkl. ASP.NET Core MVC</v>
      </c>
      <c r="J167" s="53" t="str">
        <f t="shared" si="32"/>
        <v>Søg på Internettet</v>
      </c>
      <c r="K167" s="46" t="str">
        <f t="shared" si="33"/>
        <v>Søg på Internettet</v>
      </c>
      <c r="L167" t="s">
        <v>400</v>
      </c>
      <c r="M167" s="52" t="s">
        <v>400</v>
      </c>
    </row>
    <row r="168" spans="1:13" ht="26.25" customHeight="1" x14ac:dyDescent="0.3">
      <c r="A168" s="3">
        <v>159</v>
      </c>
      <c r="B168" s="33" t="s">
        <v>129</v>
      </c>
      <c r="C168" s="61" t="s">
        <v>136</v>
      </c>
      <c r="D168" s="1" t="s">
        <v>397</v>
      </c>
      <c r="E168" s="1"/>
      <c r="F168" s="15"/>
      <c r="G168" s="1">
        <v>5</v>
      </c>
      <c r="H168" s="53" t="s">
        <v>392</v>
      </c>
      <c r="I168" s="53" t="str">
        <f t="shared" si="31"/>
        <v>IT sikkerhed</v>
      </c>
      <c r="J168" s="53" t="str">
        <f>CONCATENATE(H168,C168)</f>
        <v>https://www.ug.dk/search/IT sikkerhed</v>
      </c>
      <c r="K168" s="46" t="str">
        <f t="shared" si="33"/>
        <v>https://www.ug.dk/search/IT sikkerhed</v>
      </c>
      <c r="L168" t="s">
        <v>540</v>
      </c>
      <c r="M168" s="98" t="str">
        <f>HYPERLINK(L168)</f>
        <v>https://www.ug.dk/voksen-og-efteruddannelser/akademiuddannelser/informationsteknologi/it-sikkerhed</v>
      </c>
    </row>
    <row r="169" spans="1:13" ht="18.75" customHeight="1" x14ac:dyDescent="0.3">
      <c r="A169" s="3">
        <v>160</v>
      </c>
      <c r="B169" s="33" t="s">
        <v>129</v>
      </c>
      <c r="C169" s="61" t="s">
        <v>133</v>
      </c>
      <c r="D169" s="1" t="s">
        <v>289</v>
      </c>
      <c r="E169" s="1"/>
      <c r="F169" s="15">
        <v>30</v>
      </c>
      <c r="G169" s="1"/>
      <c r="H169" s="53" t="s">
        <v>400</v>
      </c>
      <c r="I169" s="53" t="str">
        <f t="shared" si="31"/>
        <v>IT-Sikkerhed – CyberSecurity</v>
      </c>
      <c r="J169" s="53" t="str">
        <f t="shared" ref="J169:J174" si="34">CONCATENATE(H169)</f>
        <v>Søg på Internettet</v>
      </c>
      <c r="K169" s="46" t="str">
        <f t="shared" si="33"/>
        <v>Søg på Internettet</v>
      </c>
      <c r="L169" t="s">
        <v>400</v>
      </c>
      <c r="M169" s="52" t="s">
        <v>400</v>
      </c>
    </row>
    <row r="170" spans="1:13" ht="18.75" customHeight="1" x14ac:dyDescent="0.3">
      <c r="A170" s="3">
        <v>161</v>
      </c>
      <c r="B170" s="33" t="s">
        <v>129</v>
      </c>
      <c r="C170" s="34" t="s">
        <v>122</v>
      </c>
      <c r="D170" s="1" t="s">
        <v>289</v>
      </c>
      <c r="E170" s="35"/>
      <c r="F170" s="15">
        <v>10</v>
      </c>
      <c r="G170" s="1"/>
      <c r="H170" s="53" t="s">
        <v>400</v>
      </c>
      <c r="I170" s="53" t="str">
        <f t="shared" si="31"/>
        <v>Lær JavaScript, HTML5 og CSS3 og bliv udvikler</v>
      </c>
      <c r="J170" s="53" t="str">
        <f t="shared" si="34"/>
        <v>Søg på Internettet</v>
      </c>
      <c r="K170" s="46" t="str">
        <f t="shared" si="33"/>
        <v>Søg på Internettet</v>
      </c>
      <c r="L170" t="s">
        <v>400</v>
      </c>
      <c r="M170" s="52" t="s">
        <v>400</v>
      </c>
    </row>
    <row r="171" spans="1:13" ht="18.75" customHeight="1" x14ac:dyDescent="0.3">
      <c r="A171" s="3">
        <v>162</v>
      </c>
      <c r="B171" s="33" t="s">
        <v>129</v>
      </c>
      <c r="C171" s="34" t="s">
        <v>123</v>
      </c>
      <c r="D171" s="1" t="s">
        <v>289</v>
      </c>
      <c r="E171" s="35"/>
      <c r="F171" s="15">
        <v>10</v>
      </c>
      <c r="G171" s="1"/>
      <c r="H171" s="53" t="s">
        <v>400</v>
      </c>
      <c r="I171" s="53" t="str">
        <f t="shared" si="31"/>
        <v>Machine Learning with Python – From ML Programmer to ML Architect</v>
      </c>
      <c r="J171" s="53" t="str">
        <f t="shared" si="34"/>
        <v>Søg på Internettet</v>
      </c>
      <c r="K171" s="46" t="str">
        <f t="shared" si="33"/>
        <v>Søg på Internettet</v>
      </c>
      <c r="L171" t="s">
        <v>400</v>
      </c>
      <c r="M171" s="52" t="s">
        <v>400</v>
      </c>
    </row>
    <row r="172" spans="1:13" ht="25.8" customHeight="1" x14ac:dyDescent="0.3">
      <c r="A172" s="3">
        <v>163</v>
      </c>
      <c r="B172" s="33" t="s">
        <v>129</v>
      </c>
      <c r="C172" s="34" t="s">
        <v>120</v>
      </c>
      <c r="D172" s="1" t="s">
        <v>289</v>
      </c>
      <c r="E172" s="35"/>
      <c r="F172" s="15">
        <v>30</v>
      </c>
      <c r="G172" s="1"/>
      <c r="H172" s="53" t="s">
        <v>400</v>
      </c>
      <c r="I172" s="53" t="str">
        <f t="shared" si="31"/>
        <v>Microsoft 365 &amp; Windows Server 2019 inkl. Entra ID (Azure-AD) &amp; IT-sikkerhed</v>
      </c>
      <c r="J172" s="53" t="str">
        <f t="shared" si="34"/>
        <v>Søg på Internettet</v>
      </c>
      <c r="K172" s="46" t="str">
        <f t="shared" si="33"/>
        <v>Søg på Internettet</v>
      </c>
      <c r="L172" t="s">
        <v>400</v>
      </c>
      <c r="M172" s="52" t="s">
        <v>400</v>
      </c>
    </row>
    <row r="173" spans="1:13" ht="18.75" customHeight="1" x14ac:dyDescent="0.3">
      <c r="A173" s="3">
        <v>164</v>
      </c>
      <c r="B173" s="33" t="s">
        <v>129</v>
      </c>
      <c r="C173" s="34" t="s">
        <v>124</v>
      </c>
      <c r="D173" s="1" t="s">
        <v>289</v>
      </c>
      <c r="E173" s="35"/>
      <c r="F173" s="15">
        <v>15</v>
      </c>
      <c r="G173" s="1"/>
      <c r="H173" s="53" t="s">
        <v>400</v>
      </c>
      <c r="I173" s="53" t="str">
        <f t="shared" si="31"/>
        <v>Microsoft Power BI &amp; Data Visualization Mastery</v>
      </c>
      <c r="J173" s="53" t="str">
        <f t="shared" si="34"/>
        <v>Søg på Internettet</v>
      </c>
      <c r="K173" s="46" t="str">
        <f t="shared" si="33"/>
        <v>Søg på Internettet</v>
      </c>
      <c r="L173" t="s">
        <v>400</v>
      </c>
      <c r="M173" s="52" t="s">
        <v>400</v>
      </c>
    </row>
    <row r="174" spans="1:13" ht="18.75" customHeight="1" x14ac:dyDescent="0.3">
      <c r="A174" s="3">
        <v>165</v>
      </c>
      <c r="B174" s="33" t="s">
        <v>129</v>
      </c>
      <c r="C174" s="34" t="s">
        <v>125</v>
      </c>
      <c r="D174" s="1" t="s">
        <v>289</v>
      </c>
      <c r="E174" s="35"/>
      <c r="F174" s="15">
        <v>10</v>
      </c>
      <c r="G174" s="1"/>
      <c r="H174" s="53" t="s">
        <v>400</v>
      </c>
      <c r="I174" s="53" t="str">
        <f t="shared" si="31"/>
        <v>POWER BI</v>
      </c>
      <c r="J174" s="53" t="str">
        <f t="shared" si="34"/>
        <v>Søg på Internettet</v>
      </c>
      <c r="K174" s="46" t="str">
        <f t="shared" si="33"/>
        <v>Søg på Internettet</v>
      </c>
      <c r="L174" t="s">
        <v>400</v>
      </c>
      <c r="M174" s="52" t="s">
        <v>400</v>
      </c>
    </row>
    <row r="175" spans="1:13" ht="18.75" customHeight="1" x14ac:dyDescent="0.3">
      <c r="A175" s="3">
        <v>166</v>
      </c>
      <c r="B175" s="33" t="s">
        <v>129</v>
      </c>
      <c r="C175" s="61" t="s">
        <v>135</v>
      </c>
      <c r="D175" s="1" t="s">
        <v>397</v>
      </c>
      <c r="E175" s="1"/>
      <c r="F175" s="15"/>
      <c r="G175" s="1">
        <v>5</v>
      </c>
      <c r="H175" s="53" t="s">
        <v>392</v>
      </c>
      <c r="I175" s="53" t="str">
        <f t="shared" si="31"/>
        <v>Programmering</v>
      </c>
      <c r="J175" s="53" t="str">
        <f>CONCATENATE(H175,C175)</f>
        <v>https://www.ug.dk/search/Programmering</v>
      </c>
      <c r="K175" s="46" t="str">
        <f t="shared" si="33"/>
        <v>https://www.ug.dk/search/Programmering</v>
      </c>
      <c r="L175" t="s">
        <v>541</v>
      </c>
      <c r="M175" s="98" t="str">
        <f>HYPERLINK(L175)</f>
        <v>https://www.ug.dk/voksen-og-efteruddannelser/akademiuddannelser/informationsteknologi/programmering</v>
      </c>
    </row>
    <row r="176" spans="1:13" ht="18.75" customHeight="1" x14ac:dyDescent="0.3">
      <c r="A176" s="3">
        <v>167</v>
      </c>
      <c r="B176" s="33" t="s">
        <v>129</v>
      </c>
      <c r="C176" s="34" t="s">
        <v>126</v>
      </c>
      <c r="D176" s="1" t="s">
        <v>289</v>
      </c>
      <c r="E176" s="35"/>
      <c r="F176" s="15">
        <v>10</v>
      </c>
      <c r="G176" s="1"/>
      <c r="H176" s="53" t="s">
        <v>400</v>
      </c>
      <c r="I176" s="53" t="str">
        <f t="shared" si="31"/>
        <v>Python Collection</v>
      </c>
      <c r="J176" s="53" t="str">
        <f t="shared" ref="J176:J181" si="35">CONCATENATE(H176)</f>
        <v>Søg på Internettet</v>
      </c>
      <c r="K176" s="46" t="str">
        <f t="shared" si="33"/>
        <v>Søg på Internettet</v>
      </c>
      <c r="L176" t="s">
        <v>400</v>
      </c>
      <c r="M176" s="52" t="s">
        <v>400</v>
      </c>
    </row>
    <row r="177" spans="1:13" ht="18.75" customHeight="1" x14ac:dyDescent="0.3">
      <c r="A177" s="3">
        <v>168</v>
      </c>
      <c r="B177" s="33" t="s">
        <v>129</v>
      </c>
      <c r="C177" s="16" t="s">
        <v>142</v>
      </c>
      <c r="D177" s="1" t="s">
        <v>289</v>
      </c>
      <c r="E177" s="1"/>
      <c r="F177" s="15">
        <v>30</v>
      </c>
      <c r="G177" s="1"/>
      <c r="H177" s="53" t="s">
        <v>400</v>
      </c>
      <c r="I177" s="53" t="str">
        <f t="shared" si="31"/>
        <v>Python Programmering</v>
      </c>
      <c r="J177" s="53" t="str">
        <f t="shared" si="35"/>
        <v>Søg på Internettet</v>
      </c>
      <c r="K177" s="46" t="str">
        <f t="shared" si="33"/>
        <v>Søg på Internettet</v>
      </c>
      <c r="L177" t="s">
        <v>400</v>
      </c>
      <c r="M177" s="52" t="s">
        <v>400</v>
      </c>
    </row>
    <row r="178" spans="1:13" ht="18.75" customHeight="1" x14ac:dyDescent="0.3">
      <c r="A178" s="3">
        <v>169</v>
      </c>
      <c r="B178" s="33" t="s">
        <v>129</v>
      </c>
      <c r="C178" s="61" t="s">
        <v>130</v>
      </c>
      <c r="D178" s="1" t="s">
        <v>289</v>
      </c>
      <c r="E178" s="1"/>
      <c r="F178" s="15">
        <v>30</v>
      </c>
      <c r="G178" s="1"/>
      <c r="H178" s="53" t="s">
        <v>400</v>
      </c>
      <c r="I178" s="53" t="str">
        <f t="shared" si="31"/>
        <v>Python Programmering – Fra Grundlæggende til Avanceret</v>
      </c>
      <c r="J178" s="53" t="str">
        <f t="shared" si="35"/>
        <v>Søg på Internettet</v>
      </c>
      <c r="K178" s="46" t="str">
        <f t="shared" si="33"/>
        <v>Søg på Internettet</v>
      </c>
      <c r="L178" t="s">
        <v>400</v>
      </c>
      <c r="M178" s="52" t="s">
        <v>400</v>
      </c>
    </row>
    <row r="179" spans="1:13" ht="18.75" customHeight="1" x14ac:dyDescent="0.3">
      <c r="A179" s="3">
        <v>170</v>
      </c>
      <c r="B179" s="33" t="s">
        <v>129</v>
      </c>
      <c r="C179" s="62" t="s">
        <v>141</v>
      </c>
      <c r="D179" s="1" t="s">
        <v>289</v>
      </c>
      <c r="E179" s="1"/>
      <c r="F179" s="15">
        <v>60</v>
      </c>
      <c r="G179" s="1"/>
      <c r="H179" s="53" t="s">
        <v>400</v>
      </c>
      <c r="I179" s="53" t="str">
        <f t="shared" si="31"/>
        <v>Specialisterne Academy</v>
      </c>
      <c r="J179" s="53" t="str">
        <f t="shared" si="35"/>
        <v>Søg på Internettet</v>
      </c>
      <c r="K179" s="46" t="str">
        <f t="shared" si="33"/>
        <v>Søg på Internettet</v>
      </c>
      <c r="L179" t="s">
        <v>400</v>
      </c>
      <c r="M179" s="52" t="s">
        <v>400</v>
      </c>
    </row>
    <row r="180" spans="1:13" ht="18.75" customHeight="1" x14ac:dyDescent="0.3">
      <c r="A180" s="3">
        <v>171</v>
      </c>
      <c r="B180" s="33" t="s">
        <v>129</v>
      </c>
      <c r="C180" s="34" t="s">
        <v>127</v>
      </c>
      <c r="D180" s="1" t="s">
        <v>289</v>
      </c>
      <c r="E180" s="35"/>
      <c r="F180" s="15">
        <v>10</v>
      </c>
      <c r="G180" s="1"/>
      <c r="H180" s="53" t="s">
        <v>400</v>
      </c>
      <c r="I180" s="53" t="str">
        <f t="shared" si="31"/>
        <v>SQL 2016 Database Development</v>
      </c>
      <c r="J180" s="53" t="str">
        <f t="shared" si="35"/>
        <v>Søg på Internettet</v>
      </c>
      <c r="K180" s="46" t="str">
        <f t="shared" si="33"/>
        <v>Søg på Internettet</v>
      </c>
      <c r="L180" t="s">
        <v>400</v>
      </c>
      <c r="M180" s="52" t="s">
        <v>400</v>
      </c>
    </row>
    <row r="181" spans="1:13" ht="18.75" customHeight="1" x14ac:dyDescent="0.3">
      <c r="A181" s="3">
        <v>172</v>
      </c>
      <c r="B181" s="33" t="s">
        <v>129</v>
      </c>
      <c r="C181" s="34" t="s">
        <v>128</v>
      </c>
      <c r="D181" s="1" t="s">
        <v>289</v>
      </c>
      <c r="E181" s="35"/>
      <c r="F181" s="15">
        <v>10</v>
      </c>
      <c r="G181" s="1"/>
      <c r="H181" s="53" t="s">
        <v>400</v>
      </c>
      <c r="I181" s="53" t="str">
        <f t="shared" si="31"/>
        <v xml:space="preserve">SQL Introduktion </v>
      </c>
      <c r="J181" s="53" t="str">
        <f t="shared" si="35"/>
        <v>Søg på Internettet</v>
      </c>
      <c r="K181" s="46" t="str">
        <f t="shared" si="33"/>
        <v>Søg på Internettet</v>
      </c>
      <c r="L181" t="s">
        <v>400</v>
      </c>
      <c r="M181" s="52" t="s">
        <v>400</v>
      </c>
    </row>
    <row r="182" spans="1:13" ht="18.75" customHeight="1" x14ac:dyDescent="0.3">
      <c r="A182" s="52">
        <v>392</v>
      </c>
      <c r="B182" s="33" t="s">
        <v>129</v>
      </c>
      <c r="C182" s="82" t="s">
        <v>416</v>
      </c>
      <c r="D182" s="1" t="s">
        <v>397</v>
      </c>
      <c r="E182" s="1"/>
      <c r="F182" s="15"/>
      <c r="G182" s="1">
        <v>10</v>
      </c>
      <c r="H182" t="s">
        <v>392</v>
      </c>
      <c r="I182" t="s">
        <v>416</v>
      </c>
      <c r="J182" t="s">
        <v>423</v>
      </c>
      <c r="K182" s="46" t="s">
        <v>423</v>
      </c>
      <c r="L182" t="s">
        <v>544</v>
      </c>
      <c r="M182" s="98" t="str">
        <f>HYPERLINK(L182)</f>
        <v>https://www.ug.dk/voksen-og-efteruddannelser/akademiuddannelser/informationsteknologi/systemdrift</v>
      </c>
    </row>
    <row r="183" spans="1:13" ht="18.75" customHeight="1" x14ac:dyDescent="0.3">
      <c r="A183" s="52">
        <v>386</v>
      </c>
      <c r="B183" s="33" t="s">
        <v>129</v>
      </c>
      <c r="C183" s="82" t="s">
        <v>415</v>
      </c>
      <c r="D183" s="1" t="s">
        <v>411</v>
      </c>
      <c r="E183" s="1"/>
      <c r="F183" s="15">
        <v>30</v>
      </c>
      <c r="G183" s="1"/>
      <c r="H183" t="s">
        <v>400</v>
      </c>
      <c r="I183" t="s">
        <v>415</v>
      </c>
      <c r="J183" t="s">
        <v>400</v>
      </c>
      <c r="K183" s="46" t="s">
        <v>400</v>
      </c>
      <c r="L183" t="s">
        <v>400</v>
      </c>
      <c r="M183" s="52" t="s">
        <v>400</v>
      </c>
    </row>
    <row r="184" spans="1:13" ht="18.75" customHeight="1" x14ac:dyDescent="0.3">
      <c r="A184" s="3">
        <v>173</v>
      </c>
      <c r="B184" s="33" t="s">
        <v>129</v>
      </c>
      <c r="C184" s="63" t="s">
        <v>137</v>
      </c>
      <c r="D184" s="1" t="s">
        <v>397</v>
      </c>
      <c r="E184" s="1"/>
      <c r="F184" s="15"/>
      <c r="G184" s="1">
        <v>10</v>
      </c>
      <c r="H184" s="53" t="s">
        <v>392</v>
      </c>
      <c r="I184" s="53" t="str">
        <f t="shared" ref="I184:I231" si="36">C184</f>
        <v>Videregående programmering</v>
      </c>
      <c r="J184" s="53" t="str">
        <f t="shared" ref="J184:J231" si="37">CONCATENATE(H184,C185)</f>
        <v>https://www.ug.dk/search/Additiv Manufacturing (3D metalprint)</v>
      </c>
      <c r="K184" s="46" t="str">
        <f t="shared" ref="K184:K231" si="38">HYPERLINK(J184)</f>
        <v>https://www.ug.dk/search/Additiv Manufacturing (3D metalprint)</v>
      </c>
      <c r="L184" t="s">
        <v>542</v>
      </c>
      <c r="M184" s="98" t="str">
        <f t="shared" ref="M184:M232" si="39">HYPERLINK(L184)</f>
        <v>https://www.ug.dk/voksen-og-efteruddannelser/akademiuddannelser/informationsteknologi/videregaaende-programmering</v>
      </c>
    </row>
    <row r="185" spans="1:13" ht="18.75" customHeight="1" x14ac:dyDescent="0.3">
      <c r="A185" s="3">
        <v>174</v>
      </c>
      <c r="B185" s="42" t="s">
        <v>143</v>
      </c>
      <c r="C185" s="5" t="s">
        <v>326</v>
      </c>
      <c r="D185" s="6" t="s">
        <v>27</v>
      </c>
      <c r="E185" s="23">
        <v>22060</v>
      </c>
      <c r="F185" s="24">
        <v>3</v>
      </c>
      <c r="G185" s="6"/>
      <c r="H185" s="54" t="s">
        <v>392</v>
      </c>
      <c r="I185" s="53" t="str">
        <f t="shared" si="36"/>
        <v>Additiv Manufacturing (3D metalprint)</v>
      </c>
      <c r="J185" s="53" t="str">
        <f t="shared" si="37"/>
        <v>https://www.ug.dk/search/Additive Manufacturing (3D metalprint) rev.enginee</v>
      </c>
      <c r="K185" s="46" t="str">
        <f t="shared" si="38"/>
        <v>https://www.ug.dk/search/Additive Manufacturing (3D metalprint) rev.enginee</v>
      </c>
      <c r="L185" t="s">
        <v>545</v>
      </c>
      <c r="M185" s="98" t="str">
        <f t="shared" si="39"/>
        <v>https://www.ug.dk/voksen-og-efteruddannelser/arbejdsmarkedsuddannelser/maskin-og-vaerktoejsomraadet/additiv-manufacturing-3d-metalprint</v>
      </c>
    </row>
    <row r="186" spans="1:13" ht="18.75" customHeight="1" x14ac:dyDescent="0.3">
      <c r="A186" s="3">
        <v>175</v>
      </c>
      <c r="B186" s="42" t="s">
        <v>143</v>
      </c>
      <c r="C186" s="5" t="s">
        <v>178</v>
      </c>
      <c r="D186" s="6" t="s">
        <v>27</v>
      </c>
      <c r="E186" s="23">
        <v>48293</v>
      </c>
      <c r="F186" s="24">
        <v>3</v>
      </c>
      <c r="G186" s="6"/>
      <c r="H186" s="54" t="s">
        <v>392</v>
      </c>
      <c r="I186" s="53" t="str">
        <f t="shared" si="36"/>
        <v>Additive Manufacturing (3D metalprint) rev.enginee</v>
      </c>
      <c r="J186" s="53" t="str">
        <f t="shared" si="37"/>
        <v>https://www.ug.dk/search/Anvendt svejseteknisk beregning og måling</v>
      </c>
      <c r="K186" s="46" t="str">
        <f t="shared" si="38"/>
        <v>https://www.ug.dk/search/Anvendt svejseteknisk beregning og måling</v>
      </c>
      <c r="L186" t="s">
        <v>546</v>
      </c>
      <c r="M186" s="98" t="str">
        <f t="shared" si="39"/>
        <v>https://www.ug.dk/voksen-og-efteruddannelser/arbejdsmarkedsuddannelser/maskin-og-vaerktoejsomraadet/additive-manufacturing-3d-metalprint-revenginee</v>
      </c>
    </row>
    <row r="187" spans="1:13" ht="18.75" customHeight="1" x14ac:dyDescent="0.3">
      <c r="A187" s="3">
        <v>176</v>
      </c>
      <c r="B187" s="42" t="s">
        <v>143</v>
      </c>
      <c r="C187" s="8" t="s">
        <v>153</v>
      </c>
      <c r="D187" s="8" t="s">
        <v>27</v>
      </c>
      <c r="E187" s="41">
        <v>48746</v>
      </c>
      <c r="F187" s="13">
        <v>3</v>
      </c>
      <c r="G187" s="5"/>
      <c r="H187" s="54" t="s">
        <v>392</v>
      </c>
      <c r="I187" s="53" t="str">
        <f t="shared" si="36"/>
        <v>Anvendt svejseteknisk beregning og måling</v>
      </c>
      <c r="J187" s="53" t="str">
        <f t="shared" si="37"/>
        <v xml:space="preserve">https://www.ug.dk/search/Arbejdsmiljø og sikkerhed, svejsning/termisk </v>
      </c>
      <c r="K187" s="46" t="str">
        <f t="shared" si="38"/>
        <v xml:space="preserve">https://www.ug.dk/search/Arbejdsmiljø og sikkerhed, svejsning/termisk </v>
      </c>
      <c r="L187" t="s">
        <v>547</v>
      </c>
      <c r="M187" s="98" t="str">
        <f t="shared" si="39"/>
        <v>https://www.ug.dk/voksen-og-efteruddannelser/arbejdsmarkedsuddannelser/svejsning-skaering-og-maritim-produktion-i-metal/anvendt-svejseteknisk-beregning-og-maaling</v>
      </c>
    </row>
    <row r="188" spans="1:13" ht="18.75" customHeight="1" x14ac:dyDescent="0.3">
      <c r="A188" s="3">
        <v>177</v>
      </c>
      <c r="B188" s="42" t="s">
        <v>143</v>
      </c>
      <c r="C188" s="5" t="s">
        <v>327</v>
      </c>
      <c r="D188" s="6" t="s">
        <v>27</v>
      </c>
      <c r="E188" s="42">
        <v>44530</v>
      </c>
      <c r="F188" s="14">
        <v>1</v>
      </c>
      <c r="G188" s="6"/>
      <c r="H188" s="54" t="s">
        <v>392</v>
      </c>
      <c r="I188" s="53" t="str">
        <f t="shared" si="36"/>
        <v xml:space="preserve">Arbejdsmiljø og sikkerhed, svejsning/termisk </v>
      </c>
      <c r="J188" s="53" t="str">
        <f t="shared" si="37"/>
        <v>https://www.ug.dk/search/CAM drejning</v>
      </c>
      <c r="K188" s="46" t="str">
        <f t="shared" si="38"/>
        <v>https://www.ug.dk/search/CAM drejning</v>
      </c>
      <c r="L188" t="s">
        <v>548</v>
      </c>
      <c r="M188" s="98" t="str">
        <f t="shared" si="39"/>
        <v>https://www.ug.dk/voksen-og-efteruddannelser/arbejdsmarkedsuddannelser/svejsning-skaering-og-maritim-produktion-i-metal/arbejdsmiljoe-og-sikkerhed-svejsningtermisk</v>
      </c>
    </row>
    <row r="189" spans="1:13" ht="18.75" customHeight="1" x14ac:dyDescent="0.3">
      <c r="A189" s="3">
        <v>178</v>
      </c>
      <c r="B189" s="42" t="s">
        <v>143</v>
      </c>
      <c r="C189" s="5" t="s">
        <v>161</v>
      </c>
      <c r="D189" s="6" t="s">
        <v>27</v>
      </c>
      <c r="E189" s="6">
        <v>47440</v>
      </c>
      <c r="F189" s="24">
        <v>5</v>
      </c>
      <c r="G189" s="6"/>
      <c r="H189" s="54" t="s">
        <v>392</v>
      </c>
      <c r="I189" s="53" t="str">
        <f t="shared" si="36"/>
        <v>CAM drejning</v>
      </c>
      <c r="J189" s="53" t="str">
        <f t="shared" si="37"/>
        <v>https://www.ug.dk/search/CAM fræsning (3D)</v>
      </c>
      <c r="K189" s="46" t="str">
        <f t="shared" si="38"/>
        <v>https://www.ug.dk/search/CAM fræsning (3D)</v>
      </c>
      <c r="L189" t="s">
        <v>549</v>
      </c>
      <c r="M189" s="98" t="str">
        <f t="shared" si="39"/>
        <v>https://www.ug.dk/voksen-og-efteruddannelser/arbejdsmarkedsuddannelser/spaantagende-metalindustri/cam-drejning</v>
      </c>
    </row>
    <row r="190" spans="1:13" ht="18.75" customHeight="1" x14ac:dyDescent="0.3">
      <c r="A190" s="3">
        <v>179</v>
      </c>
      <c r="B190" s="42" t="s">
        <v>143</v>
      </c>
      <c r="C190" s="5" t="s">
        <v>328</v>
      </c>
      <c r="D190" s="6" t="s">
        <v>27</v>
      </c>
      <c r="E190" s="6">
        <v>47445</v>
      </c>
      <c r="F190" s="24">
        <v>5</v>
      </c>
      <c r="G190" s="6"/>
      <c r="H190" s="54" t="s">
        <v>392</v>
      </c>
      <c r="I190" s="53" t="str">
        <f t="shared" si="36"/>
        <v>CAM fræsning (3D)</v>
      </c>
      <c r="J190" s="53" t="str">
        <f t="shared" si="37"/>
        <v>https://www.ug.dk/search/CNC drejning med C-akse, avanceret (2-sidet)</v>
      </c>
      <c r="K190" s="46" t="str">
        <f t="shared" si="38"/>
        <v>https://www.ug.dk/search/CNC drejning med C-akse, avanceret (2-sidet)</v>
      </c>
      <c r="L190" t="s">
        <v>550</v>
      </c>
      <c r="M190" s="98" t="str">
        <f t="shared" si="39"/>
        <v>https://www.ug.dk/voksen-og-efteruddannelser/arbejdsmarkedsuddannelser/maskin-og-vaerktoejsomraadet/cam-fraesning-3d</v>
      </c>
    </row>
    <row r="191" spans="1:13" ht="18.75" customHeight="1" x14ac:dyDescent="0.3">
      <c r="A191" s="3">
        <v>180</v>
      </c>
      <c r="B191" s="42" t="s">
        <v>143</v>
      </c>
      <c r="C191" s="5" t="s">
        <v>158</v>
      </c>
      <c r="D191" s="6" t="s">
        <v>27</v>
      </c>
      <c r="E191" s="6">
        <v>47455</v>
      </c>
      <c r="F191" s="24">
        <v>5</v>
      </c>
      <c r="G191" s="6"/>
      <c r="H191" s="54" t="s">
        <v>392</v>
      </c>
      <c r="I191" s="53" t="str">
        <f t="shared" si="36"/>
        <v>CNC drejning med C-akse, avanceret (2-sidet)</v>
      </c>
      <c r="J191" s="53" t="str">
        <f t="shared" si="37"/>
        <v>https://www.ug.dk/search/CNC drejning, 1-sidet bearbejdning</v>
      </c>
      <c r="K191" s="46" t="str">
        <f t="shared" si="38"/>
        <v>https://www.ug.dk/search/CNC drejning, 1-sidet bearbejdning</v>
      </c>
      <c r="L191" t="s">
        <v>551</v>
      </c>
      <c r="M191" s="98" t="str">
        <f t="shared" si="39"/>
        <v>https://www.ug.dk/voksen-og-efteruddannelser/arbejdsmarkedsuddannelser/maskin-og-vaerktoejsomraadet/cnc-drejning-med-c-akse-avanceret-2-sidet</v>
      </c>
    </row>
    <row r="192" spans="1:13" ht="18.75" customHeight="1" x14ac:dyDescent="0.3">
      <c r="A192" s="3">
        <v>181</v>
      </c>
      <c r="B192" s="42" t="s">
        <v>143</v>
      </c>
      <c r="C192" s="5" t="s">
        <v>152</v>
      </c>
      <c r="D192" s="6" t="s">
        <v>27</v>
      </c>
      <c r="E192" s="6">
        <v>48912</v>
      </c>
      <c r="F192" s="36">
        <v>5</v>
      </c>
      <c r="G192" s="6"/>
      <c r="H192" s="54" t="s">
        <v>392</v>
      </c>
      <c r="I192" s="53" t="str">
        <f t="shared" si="36"/>
        <v>CNC drejning, 1-sidet bearbejdning</v>
      </c>
      <c r="J192" s="53" t="str">
        <f t="shared" si="37"/>
        <v xml:space="preserve">https://www.ug.dk/search/CNC drejning, klargøring og maskinbetjening </v>
      </c>
      <c r="K192" s="46" t="str">
        <f t="shared" si="38"/>
        <v xml:space="preserve">https://www.ug.dk/search/CNC drejning, klargøring og maskinbetjening </v>
      </c>
      <c r="L192" t="s">
        <v>552</v>
      </c>
      <c r="M192" s="98" t="str">
        <f t="shared" si="39"/>
        <v>https://www.ug.dk/voksen-og-efteruddannelser/arbejdsmarkedsuddannelser/spaantagende-metalindustri/cnc-drejning-1-sidet-bearbejdning</v>
      </c>
    </row>
    <row r="193" spans="1:13" ht="18.75" customHeight="1" x14ac:dyDescent="0.3">
      <c r="A193" s="3">
        <v>182</v>
      </c>
      <c r="B193" s="42" t="s">
        <v>143</v>
      </c>
      <c r="C193" s="5" t="s">
        <v>329</v>
      </c>
      <c r="D193" s="6" t="s">
        <v>27</v>
      </c>
      <c r="E193" s="6">
        <v>48753</v>
      </c>
      <c r="F193" s="36">
        <v>5</v>
      </c>
      <c r="G193" s="6"/>
      <c r="H193" s="54" t="s">
        <v>392</v>
      </c>
      <c r="I193" s="53" t="str">
        <f t="shared" si="36"/>
        <v xml:space="preserve">CNC drejning, klargøring og maskinbetjening </v>
      </c>
      <c r="J193" s="53" t="str">
        <f t="shared" si="37"/>
        <v>https://www.ug.dk/search/Cnc drejning, manuel programmering</v>
      </c>
      <c r="K193" s="46" t="str">
        <f t="shared" si="38"/>
        <v>https://www.ug.dk/search/Cnc drejning, manuel programmering</v>
      </c>
      <c r="L193" t="s">
        <v>553</v>
      </c>
      <c r="M193" s="98" t="str">
        <f t="shared" si="39"/>
        <v>https://www.ug.dk/voksen-og-efteruddannelser/arbejdsmarkedsuddannelser/spaantagende-metalindustri/cnc-drejning-klargoering-og-maskinbetjening</v>
      </c>
    </row>
    <row r="194" spans="1:13" ht="18.75" customHeight="1" x14ac:dyDescent="0.3">
      <c r="A194" s="3">
        <v>183</v>
      </c>
      <c r="B194" s="42" t="s">
        <v>143</v>
      </c>
      <c r="C194" s="5" t="s">
        <v>330</v>
      </c>
      <c r="D194" s="6" t="s">
        <v>27</v>
      </c>
      <c r="E194" s="6">
        <v>44816</v>
      </c>
      <c r="F194" s="24">
        <v>5</v>
      </c>
      <c r="G194" s="6"/>
      <c r="H194" s="54" t="s">
        <v>392</v>
      </c>
      <c r="I194" s="53" t="str">
        <f t="shared" si="36"/>
        <v>Cnc drejning, manuel programmering</v>
      </c>
      <c r="J194" s="53" t="str">
        <f t="shared" si="37"/>
        <v>https://www.ug.dk/search/CNC drejning, programmering med cyklus/dialog</v>
      </c>
      <c r="K194" s="46" t="str">
        <f t="shared" si="38"/>
        <v>https://www.ug.dk/search/CNC drejning, programmering med cyklus/dialog</v>
      </c>
      <c r="L194" t="s">
        <v>554</v>
      </c>
      <c r="M194" s="98" t="str">
        <f t="shared" si="39"/>
        <v>https://www.ug.dk/voksen-og-efteruddannelser/arbejdsmarkedsuddannelser/maskin-og-vaerktoejsomraadet/cnc-drejning-manuel-programmering</v>
      </c>
    </row>
    <row r="195" spans="1:13" ht="18.75" customHeight="1" x14ac:dyDescent="0.3">
      <c r="A195" s="3">
        <v>184</v>
      </c>
      <c r="B195" s="42" t="s">
        <v>143</v>
      </c>
      <c r="C195" s="5" t="s">
        <v>160</v>
      </c>
      <c r="D195" s="6" t="s">
        <v>27</v>
      </c>
      <c r="E195" s="6">
        <v>47452</v>
      </c>
      <c r="F195" s="24">
        <v>5</v>
      </c>
      <c r="G195" s="6"/>
      <c r="H195" s="54" t="s">
        <v>392</v>
      </c>
      <c r="I195" s="53" t="str">
        <f t="shared" si="36"/>
        <v>CNC drejning, programmering med cyklus/dialog</v>
      </c>
      <c r="J195" s="53" t="str">
        <f t="shared" si="37"/>
        <v>https://www.ug.dk/search/CNC drejning, programmering og opstilling, 2-sidet</v>
      </c>
      <c r="K195" s="46" t="str">
        <f t="shared" si="38"/>
        <v>https://www.ug.dk/search/CNC drejning, programmering og opstilling, 2-sidet</v>
      </c>
      <c r="L195" t="s">
        <v>555</v>
      </c>
      <c r="M195" s="98" t="str">
        <f t="shared" si="39"/>
        <v>https://www.ug.dk/voksen-og-efteruddannelser/arbejdsmarkedsuddannelser/maskin-og-vaerktoejsomraadet/cnc-drejning-programmering-med-cyklusdialog</v>
      </c>
    </row>
    <row r="196" spans="1:13" ht="18.75" customHeight="1" x14ac:dyDescent="0.3">
      <c r="A196" s="3">
        <v>185</v>
      </c>
      <c r="B196" s="42" t="s">
        <v>143</v>
      </c>
      <c r="C196" s="5" t="s">
        <v>159</v>
      </c>
      <c r="D196" s="6" t="s">
        <v>27</v>
      </c>
      <c r="E196" s="6">
        <v>47453</v>
      </c>
      <c r="F196" s="24">
        <v>5</v>
      </c>
      <c r="G196" s="6"/>
      <c r="H196" s="54" t="s">
        <v>392</v>
      </c>
      <c r="I196" s="53" t="str">
        <f t="shared" si="36"/>
        <v>CNC drejning, programmering og opstilling, 2-sidet</v>
      </c>
      <c r="J196" s="53" t="str">
        <f t="shared" si="37"/>
        <v>https://www.ug.dk/search/CNC fræsning, klargøring og maskinbetjening</v>
      </c>
      <c r="K196" s="46" t="str">
        <f t="shared" si="38"/>
        <v>https://www.ug.dk/search/CNC fræsning, klargøring og maskinbetjening</v>
      </c>
      <c r="L196" t="s">
        <v>556</v>
      </c>
      <c r="M196" s="98" t="str">
        <f t="shared" si="39"/>
        <v>https://www.ug.dk/voksen-og-efteruddannelser/arbejdsmarkedsuddannelser/maskin-og-vaerktoejsomraadet/cnc-drejning-programmering-og-opstilling-2-sidet</v>
      </c>
    </row>
    <row r="197" spans="1:13" ht="18.75" customHeight="1" x14ac:dyDescent="0.3">
      <c r="A197" s="3">
        <v>186</v>
      </c>
      <c r="B197" s="42" t="s">
        <v>143</v>
      </c>
      <c r="C197" s="5" t="s">
        <v>151</v>
      </c>
      <c r="D197" s="6" t="s">
        <v>27</v>
      </c>
      <c r="E197" s="6">
        <v>48913</v>
      </c>
      <c r="F197" s="36">
        <v>5</v>
      </c>
      <c r="G197" s="6"/>
      <c r="H197" s="54" t="s">
        <v>392</v>
      </c>
      <c r="I197" s="53" t="str">
        <f t="shared" si="36"/>
        <v>CNC fræsning, klargøring og maskinbetjening</v>
      </c>
      <c r="J197" s="53" t="str">
        <f t="shared" si="37"/>
        <v>https://www.ug.dk/search/CNC fræsning, opspænding og flersidet bearbejdning</v>
      </c>
      <c r="K197" s="46" t="str">
        <f t="shared" si="38"/>
        <v>https://www.ug.dk/search/CNC fræsning, opspænding og flersidet bearbejdning</v>
      </c>
      <c r="L197" t="s">
        <v>557</v>
      </c>
      <c r="M197" s="98" t="str">
        <f t="shared" si="39"/>
        <v>https://www.ug.dk/voksen-og-efteruddannelser/arbejdsmarkedsuddannelser/spaantagende-metalindustri/cnc-fraesning-klargoering-og-maskinbetjening</v>
      </c>
    </row>
    <row r="198" spans="1:13" ht="18.75" customHeight="1" x14ac:dyDescent="0.3">
      <c r="A198" s="3">
        <v>187</v>
      </c>
      <c r="B198" s="42" t="s">
        <v>143</v>
      </c>
      <c r="C198" s="5" t="s">
        <v>162</v>
      </c>
      <c r="D198" s="6" t="s">
        <v>27</v>
      </c>
      <c r="E198" s="6">
        <v>47416</v>
      </c>
      <c r="F198" s="24">
        <v>5</v>
      </c>
      <c r="G198" s="6"/>
      <c r="H198" s="54" t="s">
        <v>392</v>
      </c>
      <c r="I198" s="53" t="str">
        <f t="shared" si="36"/>
        <v>CNC fræsning, opspænding og flersidet bearbejdning</v>
      </c>
      <c r="J198" s="53" t="str">
        <f t="shared" si="37"/>
        <v>https://www.ug.dk/search/CNC fræsning, programmering og opstilling, 2-sidet</v>
      </c>
      <c r="K198" s="46" t="str">
        <f t="shared" si="38"/>
        <v>https://www.ug.dk/search/CNC fræsning, programmering og opstilling, 2-sidet</v>
      </c>
      <c r="L198" t="s">
        <v>558</v>
      </c>
      <c r="M198" s="98" t="str">
        <f t="shared" si="39"/>
        <v>https://www.ug.dk/voksen-og-efteruddannelser/arbejdsmarkedsuddannelser/maskin-og-vaerktoejsomraadet/cnc-fraesning-opspaending-og-flersidet-bearbejdning</v>
      </c>
    </row>
    <row r="199" spans="1:13" ht="18.75" customHeight="1" x14ac:dyDescent="0.3">
      <c r="A199" s="3">
        <v>188</v>
      </c>
      <c r="B199" s="42" t="s">
        <v>143</v>
      </c>
      <c r="C199" s="5" t="s">
        <v>163</v>
      </c>
      <c r="D199" s="6" t="s">
        <v>27</v>
      </c>
      <c r="E199" s="6">
        <v>47415</v>
      </c>
      <c r="F199" s="24">
        <v>5</v>
      </c>
      <c r="G199" s="6"/>
      <c r="H199" s="54" t="s">
        <v>392</v>
      </c>
      <c r="I199" s="53" t="str">
        <f t="shared" si="36"/>
        <v>CNC fræsning, programmering og opstilling, 2-sidet</v>
      </c>
      <c r="J199" s="53" t="str">
        <f t="shared" si="37"/>
        <v>https://www.ug.dk/search/CNC styr. bearbejdningsmaskiner i smedeindustr.</v>
      </c>
      <c r="K199" s="46" t="str">
        <f t="shared" si="38"/>
        <v>https://www.ug.dk/search/CNC styr. bearbejdningsmaskiner i smedeindustr.</v>
      </c>
      <c r="L199" t="s">
        <v>559</v>
      </c>
      <c r="M199" s="98" t="str">
        <f t="shared" si="39"/>
        <v>https://www.ug.dk/voksen-og-efteruddannelser/arbejdsmarkedsuddannelser/maskin-og-vaerktoejsomraadet/cnc-fraesning-programmering-og-opstilling-2-sidet</v>
      </c>
    </row>
    <row r="200" spans="1:13" ht="18.75" customHeight="1" x14ac:dyDescent="0.3">
      <c r="A200" s="3">
        <v>189</v>
      </c>
      <c r="B200" s="42" t="s">
        <v>143</v>
      </c>
      <c r="C200" s="8" t="s">
        <v>149</v>
      </c>
      <c r="D200" s="6" t="s">
        <v>27</v>
      </c>
      <c r="E200" s="4">
        <v>48934</v>
      </c>
      <c r="F200" s="25">
        <v>5</v>
      </c>
      <c r="G200" s="6"/>
      <c r="H200" s="54" t="s">
        <v>392</v>
      </c>
      <c r="I200" s="53" t="str">
        <f t="shared" si="36"/>
        <v>CNC styr. bearbejdningsmaskiner i smedeindustr.</v>
      </c>
      <c r="J200" s="53" t="str">
        <f t="shared" si="37"/>
        <v xml:space="preserve">https://www.ug.dk/search/Dækrep. og monteringstek. på person- og varevogne </v>
      </c>
      <c r="K200" s="46" t="str">
        <f t="shared" si="38"/>
        <v xml:space="preserve">https://www.ug.dk/search/Dækrep. og monteringstek. på person- og varevogne </v>
      </c>
      <c r="L200" t="s">
        <v>560</v>
      </c>
      <c r="M200" s="98" t="str">
        <f t="shared" si="39"/>
        <v>https://www.ug.dk/voksen-og-efteruddannelser/arbejdsmarkedsuddannelser/smedeteknisk-omraade/cnc-styr-bearbejdningsmaskiner-i-smedeindustr</v>
      </c>
    </row>
    <row r="201" spans="1:13" ht="18.75" customHeight="1" x14ac:dyDescent="0.3">
      <c r="A201" s="3">
        <v>190</v>
      </c>
      <c r="B201" s="42" t="s">
        <v>143</v>
      </c>
      <c r="C201" s="5" t="s">
        <v>331</v>
      </c>
      <c r="D201" s="6" t="s">
        <v>27</v>
      </c>
      <c r="E201" s="24">
        <v>40632</v>
      </c>
      <c r="F201" s="24">
        <v>1</v>
      </c>
      <c r="G201" s="6"/>
      <c r="H201" s="54" t="s">
        <v>392</v>
      </c>
      <c r="I201" s="53" t="str">
        <f t="shared" si="36"/>
        <v xml:space="preserve">Dækrep. og monteringstek. på person- og varevogne </v>
      </c>
      <c r="J201" s="53" t="str">
        <f t="shared" si="37"/>
        <v>https://www.ug.dk/search/Dæktyper (afbalancering og kontrol)</v>
      </c>
      <c r="K201" s="46" t="str">
        <f t="shared" si="38"/>
        <v>https://www.ug.dk/search/Dæktyper (afbalancering og kontrol)</v>
      </c>
      <c r="L201" t="s">
        <v>561</v>
      </c>
      <c r="M201" s="98" t="str">
        <f t="shared" si="39"/>
        <v>https://www.ug.dk/voksen-og-efteruddannelser/arbejdsmarkedsuddannelser/koeretoejsomraadet/daekrep-og-monteringstek-paa-person-og-varevogne</v>
      </c>
    </row>
    <row r="202" spans="1:13" ht="18.75" customHeight="1" x14ac:dyDescent="0.3">
      <c r="A202" s="3">
        <v>191</v>
      </c>
      <c r="B202" s="42" t="s">
        <v>143</v>
      </c>
      <c r="C202" s="5" t="s">
        <v>172</v>
      </c>
      <c r="D202" s="6" t="s">
        <v>27</v>
      </c>
      <c r="E202" s="24">
        <v>40923</v>
      </c>
      <c r="F202" s="24">
        <v>2</v>
      </c>
      <c r="G202" s="6"/>
      <c r="H202" s="54" t="s">
        <v>392</v>
      </c>
      <c r="I202" s="53" t="str">
        <f t="shared" si="36"/>
        <v>Dæktyper (afbalancering og kontrol)</v>
      </c>
      <c r="J202" s="53" t="str">
        <f t="shared" si="37"/>
        <v>https://www.ug.dk/search/Eldrevne/hybride køretøjer, opbygning og service</v>
      </c>
      <c r="K202" s="46" t="str">
        <f t="shared" si="38"/>
        <v>https://www.ug.dk/search/Eldrevne/hybride køretøjer, opbygning og service</v>
      </c>
      <c r="L202" t="s">
        <v>562</v>
      </c>
      <c r="M202" s="98" t="str">
        <f t="shared" si="39"/>
        <v>https://www.ug.dk/voksen-og-efteruddannelser/arbejdsmarkedsuddannelser/koeretoejsomraadet/daektyper-afbalancering-og-kontrol</v>
      </c>
    </row>
    <row r="203" spans="1:13" ht="18.75" customHeight="1" x14ac:dyDescent="0.3">
      <c r="A203" s="3">
        <v>192</v>
      </c>
      <c r="B203" s="42" t="s">
        <v>143</v>
      </c>
      <c r="C203" s="5" t="s">
        <v>169</v>
      </c>
      <c r="D203" s="6" t="s">
        <v>27</v>
      </c>
      <c r="E203" s="24">
        <v>42871</v>
      </c>
      <c r="F203" s="24">
        <v>3</v>
      </c>
      <c r="G203" s="6"/>
      <c r="H203" s="54" t="s">
        <v>392</v>
      </c>
      <c r="I203" s="53" t="str">
        <f t="shared" si="36"/>
        <v>Eldrevne/hybride køretøjer, opbygning og service</v>
      </c>
      <c r="J203" s="53" t="str">
        <f t="shared" si="37"/>
        <v>https://www.ug.dk/search/Fagunderstøttende dansk som andetsprog F/I</v>
      </c>
      <c r="K203" s="46" t="str">
        <f t="shared" si="38"/>
        <v>https://www.ug.dk/search/Fagunderstøttende dansk som andetsprog F/I</v>
      </c>
      <c r="L203" t="s">
        <v>563</v>
      </c>
      <c r="M203" s="98" t="str">
        <f t="shared" si="39"/>
        <v>https://www.ug.dk/voksen-og-efteruddannelser/arbejdsmarkedsuddannelser/koeretoejsomraadet/eldrevnehybride-koeretoejer-opbygning-og-service</v>
      </c>
    </row>
    <row r="204" spans="1:13" ht="18.75" customHeight="1" x14ac:dyDescent="0.3">
      <c r="A204" s="3">
        <v>193</v>
      </c>
      <c r="B204" s="42" t="s">
        <v>143</v>
      </c>
      <c r="C204" s="5" t="s">
        <v>296</v>
      </c>
      <c r="D204" s="6" t="s">
        <v>27</v>
      </c>
      <c r="E204" s="23">
        <v>45571</v>
      </c>
      <c r="F204" s="24">
        <v>10</v>
      </c>
      <c r="G204" s="6"/>
      <c r="H204" s="54" t="s">
        <v>392</v>
      </c>
      <c r="I204" s="53" t="str">
        <f t="shared" si="36"/>
        <v>Fagunderstøttende dansk som andetsprog F/I</v>
      </c>
      <c r="J204" s="53" t="str">
        <f t="shared" si="37"/>
        <v>https://www.ug.dk/search/Gassvejsning af stumpsømme - rør</v>
      </c>
      <c r="K204" s="46" t="str">
        <f t="shared" si="38"/>
        <v>https://www.ug.dk/search/Gassvejsning af stumpsømme - rør</v>
      </c>
      <c r="L204" t="s">
        <v>449</v>
      </c>
      <c r="M204" s="98" t="str">
        <f t="shared" si="39"/>
        <v>https://www.ug.dk/voksen-og-efteruddannelser/arbejdsmarkedsuddannelser/obligatorisk-faelleskatalog/fagunderstoettende-dansk-som-andetsprog-fi</v>
      </c>
    </row>
    <row r="205" spans="1:13" ht="18.75" customHeight="1" x14ac:dyDescent="0.3">
      <c r="A205" s="3">
        <v>194</v>
      </c>
      <c r="B205" s="42" t="s">
        <v>143</v>
      </c>
      <c r="C205" s="5" t="s">
        <v>332</v>
      </c>
      <c r="D205" s="6" t="s">
        <v>27</v>
      </c>
      <c r="E205" s="42">
        <v>44726</v>
      </c>
      <c r="F205" s="14">
        <v>10</v>
      </c>
      <c r="G205" s="6"/>
      <c r="H205" s="54" t="s">
        <v>392</v>
      </c>
      <c r="I205" s="53" t="str">
        <f t="shared" si="36"/>
        <v>Gassvejsning af stumpsømme - rør</v>
      </c>
      <c r="J205" s="53" t="str">
        <f t="shared" si="37"/>
        <v>https://www.ug.dk/search/Gassvejsning af stumpsømme - rør proces 311</v>
      </c>
      <c r="K205" s="46" t="str">
        <f t="shared" si="38"/>
        <v>https://www.ug.dk/search/Gassvejsning af stumpsømme - rør proces 311</v>
      </c>
      <c r="L205" t="s">
        <v>564</v>
      </c>
      <c r="M205" s="98" t="str">
        <f t="shared" si="39"/>
        <v>https://www.ug.dk/voksen-og-efteruddannelser/arbejdsmarkedsuddannelser/svejsning-skaering-og-maritim-produktion-i-metal/gassvejsning-af-stumpsoemme-roer</v>
      </c>
    </row>
    <row r="206" spans="1:13" ht="18.75" customHeight="1" x14ac:dyDescent="0.3">
      <c r="A206" s="3">
        <v>195</v>
      </c>
      <c r="B206" s="42" t="s">
        <v>143</v>
      </c>
      <c r="C206" s="5" t="s">
        <v>167</v>
      </c>
      <c r="D206" s="6" t="s">
        <v>27</v>
      </c>
      <c r="E206" s="42">
        <v>44725</v>
      </c>
      <c r="F206" s="14">
        <v>5</v>
      </c>
      <c r="G206" s="6"/>
      <c r="H206" s="54" t="s">
        <v>392</v>
      </c>
      <c r="I206" s="53" t="str">
        <f t="shared" si="36"/>
        <v>Gassvejsning af stumpsømme - rør proces 311</v>
      </c>
      <c r="J206" s="53" t="str">
        <f t="shared" si="37"/>
        <v>https://www.ug.dk/search/Gassvejsning proces 311</v>
      </c>
      <c r="K206" s="46" t="str">
        <f t="shared" si="38"/>
        <v>https://www.ug.dk/search/Gassvejsning proces 311</v>
      </c>
      <c r="L206" t="s">
        <v>565</v>
      </c>
      <c r="M206" s="98" t="str">
        <f t="shared" si="39"/>
        <v>https://www.ug.dk/voksen-og-efteruddannelser/arbejdsmarkedsuddannelser/svejsning-skaering-og-maritim-produktion-i-metal/gassvejsning-af-stumpsoemme-roer-proces-311</v>
      </c>
    </row>
    <row r="207" spans="1:13" ht="18.75" customHeight="1" x14ac:dyDescent="0.3">
      <c r="A207" s="3">
        <v>196</v>
      </c>
      <c r="B207" s="42" t="s">
        <v>143</v>
      </c>
      <c r="C207" s="5" t="s">
        <v>168</v>
      </c>
      <c r="D207" s="6" t="s">
        <v>27</v>
      </c>
      <c r="E207" s="42">
        <v>44724</v>
      </c>
      <c r="F207" s="14">
        <v>5</v>
      </c>
      <c r="G207" s="6"/>
      <c r="H207" s="54" t="s">
        <v>392</v>
      </c>
      <c r="I207" s="53" t="str">
        <f t="shared" si="36"/>
        <v>Gassvejsning proces 311</v>
      </c>
      <c r="J207" s="53" t="str">
        <f t="shared" si="37"/>
        <v>https://www.ug.dk/search/Grundlæggende CAD</v>
      </c>
      <c r="K207" s="46" t="str">
        <f t="shared" si="38"/>
        <v>https://www.ug.dk/search/Grundlæggende CAD</v>
      </c>
      <c r="L207" t="s">
        <v>566</v>
      </c>
      <c r="M207" s="98" t="str">
        <f t="shared" si="39"/>
        <v>https://www.ug.dk/voksen-og-efteruddannelser/arbejdsmarkedsuddannelser/svejsning-skaering-og-maritim-produktion-i-metal/gassvejsning-proces-311</v>
      </c>
    </row>
    <row r="208" spans="1:13" ht="18.75" customHeight="1" x14ac:dyDescent="0.3">
      <c r="A208" s="3">
        <v>197</v>
      </c>
      <c r="B208" s="42" t="s">
        <v>143</v>
      </c>
      <c r="C208" s="8" t="s">
        <v>333</v>
      </c>
      <c r="D208" s="6" t="s">
        <v>27</v>
      </c>
      <c r="E208" s="4">
        <v>48926</v>
      </c>
      <c r="F208" s="25">
        <v>10</v>
      </c>
      <c r="G208" s="6"/>
      <c r="H208" s="54" t="s">
        <v>392</v>
      </c>
      <c r="I208" s="53" t="str">
        <f t="shared" si="36"/>
        <v>Grundlæggende CAD</v>
      </c>
      <c r="J208" s="53" t="str">
        <f t="shared" si="37"/>
        <v>https://www.ug.dk/search/Grundlæggende fejlsøgning, autoområdet</v>
      </c>
      <c r="K208" s="46" t="str">
        <f t="shared" si="38"/>
        <v>https://www.ug.dk/search/Grundlæggende fejlsøgning, autoområdet</v>
      </c>
      <c r="L208" t="s">
        <v>567</v>
      </c>
      <c r="M208" s="98" t="str">
        <f t="shared" si="39"/>
        <v>https://www.ug.dk/voksen-og-efteruddannelser/arbejdsmarkedsuddannelser/spaantagende-metalindustri/grundlaeggende-cad</v>
      </c>
    </row>
    <row r="209" spans="1:13" ht="18.75" customHeight="1" x14ac:dyDescent="0.3">
      <c r="A209" s="3">
        <v>198</v>
      </c>
      <c r="B209" s="42" t="s">
        <v>143</v>
      </c>
      <c r="C209" s="5" t="s">
        <v>154</v>
      </c>
      <c r="D209" s="6" t="s">
        <v>27</v>
      </c>
      <c r="E209" s="24">
        <v>48108</v>
      </c>
      <c r="F209" s="24">
        <v>1</v>
      </c>
      <c r="G209" s="6"/>
      <c r="H209" s="54" t="s">
        <v>392</v>
      </c>
      <c r="I209" s="53" t="str">
        <f t="shared" si="36"/>
        <v>Grundlæggende fejlsøgning, autoområdet</v>
      </c>
      <c r="J209" s="53" t="str">
        <f t="shared" si="37"/>
        <v>https://www.ug.dk/search/Grundlæggende maskintegning</v>
      </c>
      <c r="K209" s="46" t="str">
        <f t="shared" si="38"/>
        <v>https://www.ug.dk/search/Grundlæggende maskintegning</v>
      </c>
      <c r="L209" t="s">
        <v>568</v>
      </c>
      <c r="M209" s="98" t="str">
        <f t="shared" si="39"/>
        <v>https://www.ug.dk/voksen-og-efteruddannelser/arbejdsmarkedsuddannelser/koeretoejsomraadet/grundlaeggende-fejlsoegning-autoomraadet</v>
      </c>
    </row>
    <row r="210" spans="1:13" ht="18.75" customHeight="1" x14ac:dyDescent="0.3">
      <c r="A210" s="3">
        <v>199</v>
      </c>
      <c r="B210" s="42" t="s">
        <v>143</v>
      </c>
      <c r="C210" s="5" t="s">
        <v>150</v>
      </c>
      <c r="D210" s="6" t="s">
        <v>27</v>
      </c>
      <c r="E210" s="24">
        <v>48927</v>
      </c>
      <c r="F210" s="36">
        <v>3</v>
      </c>
      <c r="G210" s="6"/>
      <c r="H210" s="54" t="s">
        <v>392</v>
      </c>
      <c r="I210" s="53" t="str">
        <f t="shared" si="36"/>
        <v>Grundlæggende maskintegning</v>
      </c>
      <c r="J210" s="53" t="str">
        <f t="shared" si="37"/>
        <v>https://www.ug.dk/search/Grundlæggende motorstyring, autoområdet</v>
      </c>
      <c r="K210" s="46" t="str">
        <f t="shared" si="38"/>
        <v>https://www.ug.dk/search/Grundlæggende motorstyring, autoområdet</v>
      </c>
      <c r="L210" t="s">
        <v>569</v>
      </c>
      <c r="M210" s="98" t="str">
        <f t="shared" si="39"/>
        <v>https://www.ug.dk/voksen-og-efteruddannelser/arbejdsmarkedsuddannelser/spaantagende-metalindustri/grundlaeggende-maskintegning</v>
      </c>
    </row>
    <row r="211" spans="1:13" ht="18.75" customHeight="1" x14ac:dyDescent="0.3">
      <c r="A211" s="3">
        <v>200</v>
      </c>
      <c r="B211" s="42" t="s">
        <v>143</v>
      </c>
      <c r="C211" s="5" t="s">
        <v>155</v>
      </c>
      <c r="D211" s="6" t="s">
        <v>27</v>
      </c>
      <c r="E211" s="24">
        <v>48107</v>
      </c>
      <c r="F211" s="24">
        <v>1</v>
      </c>
      <c r="G211" s="6"/>
      <c r="H211" s="54" t="s">
        <v>392</v>
      </c>
      <c r="I211" s="53" t="str">
        <f t="shared" si="36"/>
        <v>Grundlæggende motorstyring, autoområdet</v>
      </c>
      <c r="J211" s="53" t="str">
        <f t="shared" si="37"/>
        <v>https://www.ug.dk/search/Grundlæggende testerkursus, autoområdet</v>
      </c>
      <c r="K211" s="46" t="str">
        <f t="shared" si="38"/>
        <v>https://www.ug.dk/search/Grundlæggende testerkursus, autoområdet</v>
      </c>
      <c r="L211" t="s">
        <v>570</v>
      </c>
      <c r="M211" s="98" t="str">
        <f t="shared" si="39"/>
        <v>https://www.ug.dk/voksen-og-efteruddannelser/arbejdsmarkedsuddannelser/koeretoejsomraadet/grundlaeggende-motorstyring-autoomraadet</v>
      </c>
    </row>
    <row r="212" spans="1:13" ht="18.75" customHeight="1" x14ac:dyDescent="0.3">
      <c r="A212" s="3">
        <v>201</v>
      </c>
      <c r="B212" s="42" t="s">
        <v>143</v>
      </c>
      <c r="C212" s="5" t="s">
        <v>334</v>
      </c>
      <c r="D212" s="6" t="s">
        <v>27</v>
      </c>
      <c r="E212" s="24">
        <v>48106</v>
      </c>
      <c r="F212" s="24">
        <v>1</v>
      </c>
      <c r="G212" s="6"/>
      <c r="H212" s="54" t="s">
        <v>392</v>
      </c>
      <c r="I212" s="53" t="str">
        <f t="shared" si="36"/>
        <v>Grundlæggende testerkursus, autoområdet</v>
      </c>
      <c r="J212" s="53" t="str">
        <f t="shared" si="37"/>
        <v>https://www.ug.dk/search/Hjulafbalancering og kosmetisk optimering</v>
      </c>
      <c r="K212" s="46" t="str">
        <f t="shared" si="38"/>
        <v>https://www.ug.dk/search/Hjulafbalancering og kosmetisk optimering</v>
      </c>
      <c r="L212" t="s">
        <v>571</v>
      </c>
      <c r="M212" s="98" t="str">
        <f t="shared" si="39"/>
        <v>https://www.ug.dk/voksen-og-efteruddannelser/arbejdsmarkedsuddannelser/koeretoejsomraadet/grundlaeggende-testerkursus-autoomraadet</v>
      </c>
    </row>
    <row r="213" spans="1:13" ht="18.75" customHeight="1" x14ac:dyDescent="0.3">
      <c r="A213" s="3">
        <v>202</v>
      </c>
      <c r="B213" s="42" t="s">
        <v>143</v>
      </c>
      <c r="C213" s="5" t="s">
        <v>171</v>
      </c>
      <c r="D213" s="6" t="s">
        <v>27</v>
      </c>
      <c r="E213" s="24">
        <v>42812</v>
      </c>
      <c r="F213" s="24">
        <v>1</v>
      </c>
      <c r="G213" s="6"/>
      <c r="H213" s="54" t="s">
        <v>392</v>
      </c>
      <c r="I213" s="53" t="str">
        <f t="shared" si="36"/>
        <v>Hjulafbalancering og kosmetisk optimering</v>
      </c>
      <c r="J213" s="53" t="str">
        <f t="shared" si="37"/>
        <v>https://www.ug.dk/search/Højvolt-batteriteknologi i El-Hybride køretøjer</v>
      </c>
      <c r="K213" s="46" t="str">
        <f t="shared" si="38"/>
        <v>https://www.ug.dk/search/Højvolt-batteriteknologi i El-Hybride køretøjer</v>
      </c>
      <c r="L213" t="s">
        <v>572</v>
      </c>
      <c r="M213" s="98" t="str">
        <f t="shared" si="39"/>
        <v>https://www.ug.dk/voksen-og-efteruddannelser/arbejdsmarkedsuddannelser/koeretoejsomraadet/hjulafbalancering-og-kosmetisk-optimering</v>
      </c>
    </row>
    <row r="214" spans="1:13" ht="18.75" customHeight="1" x14ac:dyDescent="0.3">
      <c r="A214" s="3">
        <v>203</v>
      </c>
      <c r="B214" s="42" t="s">
        <v>143</v>
      </c>
      <c r="C214" s="5" t="s">
        <v>145</v>
      </c>
      <c r="D214" s="6" t="s">
        <v>27</v>
      </c>
      <c r="E214" s="24">
        <v>49819</v>
      </c>
      <c r="F214" s="24">
        <v>3</v>
      </c>
      <c r="G214" s="6"/>
      <c r="H214" s="54" t="s">
        <v>392</v>
      </c>
      <c r="I214" s="53" t="str">
        <f t="shared" si="36"/>
        <v>Højvolt-batteriteknologi i El-Hybride køretøjer</v>
      </c>
      <c r="J214" s="53" t="str">
        <f t="shared" si="37"/>
        <v>https://www.ug.dk/search/Introduktion til TIG-, MAG- og Lysbuesvejsning</v>
      </c>
      <c r="K214" s="46" t="str">
        <f t="shared" si="38"/>
        <v>https://www.ug.dk/search/Introduktion til TIG-, MAG- og Lysbuesvejsning</v>
      </c>
      <c r="L214" t="s">
        <v>573</v>
      </c>
      <c r="M214" s="98" t="str">
        <f t="shared" si="39"/>
        <v>https://www.ug.dk/voksen-og-efteruddannelser/arbejdsmarkedsuddannelser/koeretoejsomraadet/hoejvolt-batteriteknologi-i-el-hybride-koeretoejer</v>
      </c>
    </row>
    <row r="215" spans="1:13" ht="18.75" customHeight="1" x14ac:dyDescent="0.3">
      <c r="A215" s="3">
        <v>204</v>
      </c>
      <c r="B215" s="42" t="s">
        <v>143</v>
      </c>
      <c r="C215" s="8" t="s">
        <v>335</v>
      </c>
      <c r="D215" s="6" t="s">
        <v>27</v>
      </c>
      <c r="E215" s="4">
        <v>49632</v>
      </c>
      <c r="F215" s="28">
        <v>5</v>
      </c>
      <c r="G215" s="6"/>
      <c r="H215" s="54" t="s">
        <v>392</v>
      </c>
      <c r="I215" s="53" t="str">
        <f t="shared" si="36"/>
        <v>Introduktion til TIG-, MAG- og Lysbuesvejsning</v>
      </c>
      <c r="J215" s="53" t="str">
        <f t="shared" si="37"/>
        <v>https://www.ug.dk/search/Lys b svejs-stumps plade pos PA-PF</v>
      </c>
      <c r="K215" s="46" t="str">
        <f t="shared" si="38"/>
        <v>https://www.ug.dk/search/Lys b svejs-stumps plade pos PA-PF</v>
      </c>
      <c r="L215" t="s">
        <v>574</v>
      </c>
      <c r="M215" s="98" t="str">
        <f t="shared" si="39"/>
        <v>https://www.ug.dk/voksen-og-efteruddannelser/arbejdsmarkedsuddannelser/svejsning-skaering-og-maritim-produktion-i-metal/introduktion-til-tig-mag-og-lysbuesvejsning</v>
      </c>
    </row>
    <row r="216" spans="1:13" ht="18.75" customHeight="1" x14ac:dyDescent="0.3">
      <c r="A216" s="3">
        <v>205</v>
      </c>
      <c r="B216" s="42" t="s">
        <v>143</v>
      </c>
      <c r="C216" s="5" t="s">
        <v>177</v>
      </c>
      <c r="D216" s="6" t="s">
        <v>27</v>
      </c>
      <c r="E216" s="42">
        <v>40088</v>
      </c>
      <c r="F216" s="14">
        <v>10</v>
      </c>
      <c r="G216" s="6"/>
      <c r="H216" s="54" t="s">
        <v>392</v>
      </c>
      <c r="I216" s="53" t="str">
        <f t="shared" si="36"/>
        <v>Lys b svejs-stumps plade pos PA-PF</v>
      </c>
      <c r="J216" s="53" t="str">
        <f t="shared" si="37"/>
        <v>https://www.ug.dk/search/Lys b svejs-stumps rør alle pos</v>
      </c>
      <c r="K216" s="46" t="str">
        <f t="shared" si="38"/>
        <v>https://www.ug.dk/search/Lys b svejs-stumps rør alle pos</v>
      </c>
      <c r="L216" t="s">
        <v>575</v>
      </c>
      <c r="M216" s="98" t="str">
        <f t="shared" si="39"/>
        <v>https://www.ug.dk/voksen-og-efteruddannelser/arbejdsmarkedsuddannelser/svejsning-skaering-og-maritim-produktion-i-metal/lys-b-svejs-stumps-plade-pos-pa-pf</v>
      </c>
    </row>
    <row r="217" spans="1:13" ht="18.75" customHeight="1" x14ac:dyDescent="0.3">
      <c r="A217" s="3">
        <v>206</v>
      </c>
      <c r="B217" s="42" t="s">
        <v>143</v>
      </c>
      <c r="C217" s="5" t="s">
        <v>176</v>
      </c>
      <c r="D217" s="6" t="s">
        <v>27</v>
      </c>
      <c r="E217" s="42">
        <v>40091</v>
      </c>
      <c r="F217" s="14">
        <v>10</v>
      </c>
      <c r="G217" s="6"/>
      <c r="H217" s="54" t="s">
        <v>392</v>
      </c>
      <c r="I217" s="53" t="str">
        <f t="shared" si="36"/>
        <v>Lys b svejs-stumps rør alle pos</v>
      </c>
      <c r="J217" s="53" t="str">
        <f t="shared" si="37"/>
        <v>https://www.ug.dk/search/Lysbuesvejsning</v>
      </c>
      <c r="K217" s="46" t="str">
        <f t="shared" si="38"/>
        <v>https://www.ug.dk/search/Lysbuesvejsning</v>
      </c>
      <c r="L217" t="s">
        <v>576</v>
      </c>
      <c r="M217" s="98" t="str">
        <f t="shared" si="39"/>
        <v>https://www.ug.dk/voksen-og-efteruddannelser/arbejdsmarkedsuddannelser/svejsning-skaering-og-maritim-produktion-i-metal/lys-b-svejs-stumps-roer-alle-pos</v>
      </c>
    </row>
    <row r="218" spans="1:13" ht="18.75" customHeight="1" x14ac:dyDescent="0.3">
      <c r="A218" s="3">
        <v>207</v>
      </c>
      <c r="B218" s="42" t="s">
        <v>143</v>
      </c>
      <c r="C218" s="5" t="s">
        <v>147</v>
      </c>
      <c r="D218" s="6" t="s">
        <v>27</v>
      </c>
      <c r="E218" s="42">
        <v>49625</v>
      </c>
      <c r="F218" s="14">
        <v>5</v>
      </c>
      <c r="G218" s="6"/>
      <c r="H218" s="54" t="s">
        <v>392</v>
      </c>
      <c r="I218" s="53" t="str">
        <f t="shared" si="36"/>
        <v>Lysbuesvejsning</v>
      </c>
      <c r="J218" s="53" t="str">
        <f t="shared" si="37"/>
        <v>https://www.ug.dk/search/MAG-svejsning af rustfri stål proces 135 eller 136</v>
      </c>
      <c r="K218" s="46" t="str">
        <f t="shared" si="38"/>
        <v>https://www.ug.dk/search/MAG-svejsning af rustfri stål proces 135 eller 136</v>
      </c>
      <c r="L218" t="s">
        <v>577</v>
      </c>
      <c r="M218" s="98" t="str">
        <f t="shared" si="39"/>
        <v>https://www.ug.dk/voksen-og-efteruddannelser/arbejdsmarkedsuddannelser/svejsning-skaering-og-maritim-produktion-i-metal/lysbuesvejsning</v>
      </c>
    </row>
    <row r="219" spans="1:13" ht="18.75" customHeight="1" x14ac:dyDescent="0.3">
      <c r="A219" s="3">
        <v>208</v>
      </c>
      <c r="B219" s="42" t="s">
        <v>143</v>
      </c>
      <c r="C219" s="8" t="s">
        <v>336</v>
      </c>
      <c r="D219" s="6" t="s">
        <v>27</v>
      </c>
      <c r="E219" s="4">
        <v>48748</v>
      </c>
      <c r="F219" s="25">
        <v>5</v>
      </c>
      <c r="G219" s="6"/>
      <c r="H219" s="54" t="s">
        <v>392</v>
      </c>
      <c r="I219" s="53" t="str">
        <f t="shared" si="36"/>
        <v>MAG-svejsning af rustfri stål proces 135 eller 136</v>
      </c>
      <c r="J219" s="53" t="str">
        <f t="shared" si="37"/>
        <v>https://www.ug.dk/search/Materialelære, stål</v>
      </c>
      <c r="K219" s="46" t="str">
        <f t="shared" si="38"/>
        <v>https://www.ug.dk/search/Materialelære, stål</v>
      </c>
      <c r="L219" t="s">
        <v>578</v>
      </c>
      <c r="M219" s="98" t="str">
        <f t="shared" si="39"/>
        <v>https://www.ug.dk/voksen-og-efteruddannelser/arbejdsmarkedsuddannelser/svejsning-skaering-og-maritim-produktion-i-metal/mag-svejsning-af-rustfri-staal-proces-135-eller-136</v>
      </c>
    </row>
    <row r="220" spans="1:13" ht="18.75" customHeight="1" x14ac:dyDescent="0.3">
      <c r="A220" s="3">
        <v>209</v>
      </c>
      <c r="B220" s="42" t="s">
        <v>143</v>
      </c>
      <c r="C220" s="5" t="s">
        <v>166</v>
      </c>
      <c r="D220" s="6" t="s">
        <v>27</v>
      </c>
      <c r="E220" s="42">
        <v>45118</v>
      </c>
      <c r="F220" s="14">
        <v>3</v>
      </c>
      <c r="G220" s="6"/>
      <c r="H220" s="54" t="s">
        <v>392</v>
      </c>
      <c r="I220" s="53" t="str">
        <f t="shared" si="36"/>
        <v>Materialelære, stål</v>
      </c>
      <c r="J220" s="53" t="str">
        <f t="shared" si="37"/>
        <v>https://www.ug.dk/search/Pers. sikkerhed v arbejde med epoxy og isocyanater</v>
      </c>
      <c r="K220" s="46" t="str">
        <f t="shared" si="38"/>
        <v>https://www.ug.dk/search/Pers. sikkerhed v arbejde med epoxy og isocyanater</v>
      </c>
      <c r="L220" t="s">
        <v>579</v>
      </c>
      <c r="M220" s="98" t="str">
        <f t="shared" si="39"/>
        <v>https://www.ug.dk/voksen-og-efteruddannelser/arbejdsmarkedsuddannelser/svejsning-skaering-og-maritim-produktion-i-metal/materialelaere-staal</v>
      </c>
    </row>
    <row r="221" spans="1:13" ht="18.75" customHeight="1" x14ac:dyDescent="0.3">
      <c r="A221" s="3">
        <v>210</v>
      </c>
      <c r="B221" s="42" t="s">
        <v>143</v>
      </c>
      <c r="C221" s="5" t="s">
        <v>156</v>
      </c>
      <c r="D221" s="43" t="s">
        <v>27</v>
      </c>
      <c r="E221" s="14">
        <v>47942</v>
      </c>
      <c r="F221" s="14">
        <v>2</v>
      </c>
      <c r="G221" s="6"/>
      <c r="H221" s="54" t="s">
        <v>392</v>
      </c>
      <c r="I221" s="53" t="str">
        <f t="shared" si="36"/>
        <v>Pers. sikkerhed v arbejde med epoxy og isocyanater</v>
      </c>
      <c r="J221" s="53" t="str">
        <f t="shared" si="37"/>
        <v>https://www.ug.dk/search/Reparation &amp; fejlfinding på undervogn &amp; affjedring</v>
      </c>
      <c r="K221" s="46" t="str">
        <f t="shared" si="38"/>
        <v>https://www.ug.dk/search/Reparation &amp; fejlfinding på undervogn &amp; affjedring</v>
      </c>
      <c r="L221" t="s">
        <v>580</v>
      </c>
      <c r="M221" s="98" t="str">
        <f t="shared" si="39"/>
        <v>https://www.ug.dk/voksen-og-efteruddannelser/arbejdsmarkedsuddannelser/overfladebehandling/pers-sikkerhed-v-arbejde-med-epoxy-og-isocyanater</v>
      </c>
    </row>
    <row r="222" spans="1:13" ht="18.75" customHeight="1" x14ac:dyDescent="0.3">
      <c r="A222" s="3">
        <v>211</v>
      </c>
      <c r="B222" s="42" t="s">
        <v>143</v>
      </c>
      <c r="C222" s="5" t="s">
        <v>148</v>
      </c>
      <c r="D222" s="6" t="s">
        <v>27</v>
      </c>
      <c r="E222" s="24">
        <v>49497</v>
      </c>
      <c r="F222" s="24">
        <v>2</v>
      </c>
      <c r="G222" s="6"/>
      <c r="H222" s="54" t="s">
        <v>392</v>
      </c>
      <c r="I222" s="53" t="str">
        <f t="shared" si="36"/>
        <v>Reparation &amp; fejlfinding på undervogn &amp; affjedring</v>
      </c>
      <c r="J222" s="53" t="str">
        <f t="shared" si="37"/>
        <v>https://www.ug.dk/search/Sikkerhedseftersyn anhuggergrej/udskifteligt udst.</v>
      </c>
      <c r="K222" s="46" t="str">
        <f t="shared" si="38"/>
        <v>https://www.ug.dk/search/Sikkerhedseftersyn anhuggergrej/udskifteligt udst.</v>
      </c>
      <c r="L222" t="s">
        <v>581</v>
      </c>
      <c r="M222" s="98" t="str">
        <f t="shared" si="39"/>
        <v>https://www.ug.dk/voksen-og-efteruddannelser/arbejdsmarkedsuddannelser/koeretoejsomraadet/reparation-fejlfinding-paa-undervogn-affjedring</v>
      </c>
    </row>
    <row r="223" spans="1:13" ht="18.75" customHeight="1" x14ac:dyDescent="0.3">
      <c r="A223" s="3">
        <v>212</v>
      </c>
      <c r="B223" s="42" t="s">
        <v>143</v>
      </c>
      <c r="C223" s="5" t="s">
        <v>164</v>
      </c>
      <c r="D223" s="43" t="s">
        <v>27</v>
      </c>
      <c r="E223" s="14">
        <v>47364</v>
      </c>
      <c r="F223" s="14">
        <v>2</v>
      </c>
      <c r="G223" s="6"/>
      <c r="H223" s="54" t="s">
        <v>392</v>
      </c>
      <c r="I223" s="53" t="str">
        <f t="shared" si="36"/>
        <v>Sikkerhedseftersyn anhuggergrej/udskifteligt udst.</v>
      </c>
      <c r="J223" s="53" t="str">
        <f t="shared" si="37"/>
        <v>https://www.ug.dk/search/Sikkerhedshåndtering af eldrevne/hybrid køretøjer</v>
      </c>
      <c r="K223" s="46" t="str">
        <f t="shared" si="38"/>
        <v>https://www.ug.dk/search/Sikkerhedshåndtering af eldrevne/hybrid køretøjer</v>
      </c>
      <c r="L223" t="s">
        <v>582</v>
      </c>
      <c r="M223" s="98" t="str">
        <f t="shared" si="39"/>
        <v>https://www.ug.dk/voksen-og-efteruddannelser/arbejdsmarkedsuddannelser/entreprenoer-og-landbrugstekniske-omraade/sikkerhedseftersyn-anhuggergrejudskifteligt-udst</v>
      </c>
    </row>
    <row r="224" spans="1:13" ht="18.75" customHeight="1" x14ac:dyDescent="0.3">
      <c r="A224" s="3">
        <v>213</v>
      </c>
      <c r="B224" s="42" t="s">
        <v>143</v>
      </c>
      <c r="C224" s="5" t="s">
        <v>170</v>
      </c>
      <c r="D224" s="6" t="s">
        <v>27</v>
      </c>
      <c r="E224" s="24">
        <v>42870</v>
      </c>
      <c r="F224" s="24">
        <v>1</v>
      </c>
      <c r="G224" s="6"/>
      <c r="H224" s="54" t="s">
        <v>392</v>
      </c>
      <c r="I224" s="53" t="str">
        <f t="shared" si="36"/>
        <v>Sikkerhedshåndtering af eldrevne/hybrid køretøjer</v>
      </c>
      <c r="J224" s="53" t="str">
        <f t="shared" si="37"/>
        <v>https://www.ug.dk/search/TIG-svejsning proces 141</v>
      </c>
      <c r="K224" s="46" t="str">
        <f t="shared" si="38"/>
        <v>https://www.ug.dk/search/TIG-svejsning proces 141</v>
      </c>
      <c r="L224" t="s">
        <v>583</v>
      </c>
      <c r="M224" s="98" t="str">
        <f t="shared" si="39"/>
        <v>https://www.ug.dk/voksen-og-efteruddannelser/arbejdsmarkedsuddannelser/koeretoejsomraadet/sikkerhedshaandtering-af-eldrevnehybrid-koeretoejer</v>
      </c>
    </row>
    <row r="225" spans="1:13" ht="18.75" customHeight="1" x14ac:dyDescent="0.3">
      <c r="A225" s="3">
        <v>214</v>
      </c>
      <c r="B225" s="42" t="s">
        <v>143</v>
      </c>
      <c r="C225" s="5" t="s">
        <v>146</v>
      </c>
      <c r="D225" s="6" t="s">
        <v>27</v>
      </c>
      <c r="E225" s="42">
        <v>49626</v>
      </c>
      <c r="F225" s="14">
        <v>5</v>
      </c>
      <c r="G225" s="6"/>
      <c r="H225" s="54" t="s">
        <v>392</v>
      </c>
      <c r="I225" s="53" t="str">
        <f t="shared" si="36"/>
        <v>TIG-svejsning proces 141</v>
      </c>
      <c r="J225" s="53" t="str">
        <f t="shared" si="37"/>
        <v>https://www.ug.dk/search/TIG-svejs-stumps tynd rustfri plade</v>
      </c>
      <c r="K225" s="46" t="str">
        <f t="shared" si="38"/>
        <v>https://www.ug.dk/search/TIG-svejs-stumps tynd rustfri plade</v>
      </c>
      <c r="L225" t="s">
        <v>584</v>
      </c>
      <c r="M225" s="98" t="str">
        <f t="shared" si="39"/>
        <v>https://www.ug.dk/voksen-og-efteruddannelser/arbejdsmarkedsuddannelser/svejsning-skaering-og-maritim-produktion-i-metal/tig-svejsning-proces-141</v>
      </c>
    </row>
    <row r="226" spans="1:13" ht="18.75" customHeight="1" x14ac:dyDescent="0.3">
      <c r="A226" s="3">
        <v>215</v>
      </c>
      <c r="B226" s="42" t="s">
        <v>143</v>
      </c>
      <c r="C226" s="8" t="s">
        <v>173</v>
      </c>
      <c r="D226" s="6" t="s">
        <v>27</v>
      </c>
      <c r="E226" s="4">
        <v>40109</v>
      </c>
      <c r="F226" s="25">
        <v>5</v>
      </c>
      <c r="G226" s="6"/>
      <c r="H226" s="54" t="s">
        <v>392</v>
      </c>
      <c r="I226" s="53" t="str">
        <f t="shared" si="36"/>
        <v>TIG-svejs-stumps tynd rustfri plade</v>
      </c>
      <c r="J226" s="53" t="str">
        <f t="shared" si="37"/>
        <v>https://www.ug.dk/search/TIG-svejs-stumps uleg plade</v>
      </c>
      <c r="K226" s="46" t="str">
        <f t="shared" si="38"/>
        <v>https://www.ug.dk/search/TIG-svejs-stumps uleg plade</v>
      </c>
      <c r="L226" t="s">
        <v>585</v>
      </c>
      <c r="M226" s="98" t="str">
        <f t="shared" si="39"/>
        <v>https://www.ug.dk/voksen-og-efteruddannelser/arbejdsmarkedsuddannelser/svejsning-skaering-og-maritim-produktion-i-metal/tig-svejs-stumps-tynd-rustfri-plade</v>
      </c>
    </row>
    <row r="227" spans="1:13" ht="18.75" customHeight="1" x14ac:dyDescent="0.3">
      <c r="A227" s="3">
        <v>216</v>
      </c>
      <c r="B227" s="42" t="s">
        <v>143</v>
      </c>
      <c r="C227" s="5" t="s">
        <v>175</v>
      </c>
      <c r="D227" s="6" t="s">
        <v>27</v>
      </c>
      <c r="E227" s="42">
        <v>40105</v>
      </c>
      <c r="F227" s="14">
        <v>5</v>
      </c>
      <c r="G227" s="6"/>
      <c r="H227" s="54" t="s">
        <v>392</v>
      </c>
      <c r="I227" s="53" t="str">
        <f t="shared" si="36"/>
        <v>TIG-svejs-stumps uleg plade</v>
      </c>
      <c r="J227" s="53" t="str">
        <f t="shared" si="37"/>
        <v>https://www.ug.dk/search/TIG-svejs-stumps uleg rør alle pos</v>
      </c>
      <c r="K227" s="46" t="str">
        <f t="shared" si="38"/>
        <v>https://www.ug.dk/search/TIG-svejs-stumps uleg rør alle pos</v>
      </c>
      <c r="L227" t="s">
        <v>586</v>
      </c>
      <c r="M227" s="98" t="str">
        <f t="shared" si="39"/>
        <v>https://www.ug.dk/voksen-og-efteruddannelser/arbejdsmarkedsuddannelser/svejsning-skaering-og-maritim-produktion-i-metal/tig-svejs-stumps-uleg-plade</v>
      </c>
    </row>
    <row r="228" spans="1:13" ht="18.75" customHeight="1" x14ac:dyDescent="0.3">
      <c r="A228" s="3">
        <v>217</v>
      </c>
      <c r="B228" s="42" t="s">
        <v>143</v>
      </c>
      <c r="C228" s="5" t="s">
        <v>174</v>
      </c>
      <c r="D228" s="6" t="s">
        <v>27</v>
      </c>
      <c r="E228" s="42">
        <v>40107</v>
      </c>
      <c r="F228" s="14">
        <v>10</v>
      </c>
      <c r="G228" s="6"/>
      <c r="H228" s="54" t="s">
        <v>392</v>
      </c>
      <c r="I228" s="53" t="str">
        <f t="shared" si="36"/>
        <v>TIG-svejs-stumps uleg rør alle pos</v>
      </c>
      <c r="J228" s="53" t="str">
        <f t="shared" si="37"/>
        <v>https://www.ug.dk/search/TIG-svejs-stumps uleg rør pos PA-PC</v>
      </c>
      <c r="K228" s="46" t="str">
        <f t="shared" si="38"/>
        <v>https://www.ug.dk/search/TIG-svejs-stumps uleg rør pos PA-PC</v>
      </c>
      <c r="L228" t="s">
        <v>587</v>
      </c>
      <c r="M228" s="98" t="str">
        <f t="shared" si="39"/>
        <v>https://www.ug.dk/voksen-og-efteruddannelser/arbejdsmarkedsuddannelser/svejsning-skaering-og-maritim-produktion-i-metal/tig-svejs-stumps-uleg-roer-alle-pos</v>
      </c>
    </row>
    <row r="229" spans="1:13" ht="18.75" customHeight="1" x14ac:dyDescent="0.3">
      <c r="A229" s="3">
        <v>218</v>
      </c>
      <c r="B229" s="42" t="s">
        <v>143</v>
      </c>
      <c r="C229" s="5" t="s">
        <v>165</v>
      </c>
      <c r="D229" s="6" t="s">
        <v>27</v>
      </c>
      <c r="E229" s="42">
        <v>47137</v>
      </c>
      <c r="F229" s="14">
        <v>5</v>
      </c>
      <c r="G229" s="6"/>
      <c r="H229" s="54" t="s">
        <v>392</v>
      </c>
      <c r="I229" s="53" t="str">
        <f t="shared" si="36"/>
        <v>TIG-svejs-stumps uleg rør pos PA-PC</v>
      </c>
      <c r="J229" s="53" t="str">
        <f t="shared" si="37"/>
        <v>https://www.ug.dk/search/Varmepumpeteknologi på El-Hybride køretøjer</v>
      </c>
      <c r="K229" s="46" t="str">
        <f t="shared" si="38"/>
        <v>https://www.ug.dk/search/Varmepumpeteknologi på El-Hybride køretøjer</v>
      </c>
      <c r="L229" t="s">
        <v>588</v>
      </c>
      <c r="M229" s="98" t="str">
        <f t="shared" si="39"/>
        <v>https://www.ug.dk/voksen-og-efteruddannelser/arbejdsmarkedsuddannelser/svejsning-skaering-og-maritim-produktion-i-metal/tig-svejs-stumps-uleg-roer-pos-pa-pc</v>
      </c>
    </row>
    <row r="230" spans="1:13" ht="18.75" customHeight="1" x14ac:dyDescent="0.3">
      <c r="A230" s="3">
        <v>219</v>
      </c>
      <c r="B230" s="42" t="s">
        <v>143</v>
      </c>
      <c r="C230" s="5" t="s">
        <v>144</v>
      </c>
      <c r="D230" s="6" t="s">
        <v>27</v>
      </c>
      <c r="E230" s="24">
        <v>49820</v>
      </c>
      <c r="F230" s="24">
        <v>2</v>
      </c>
      <c r="G230" s="6"/>
      <c r="H230" s="54" t="s">
        <v>392</v>
      </c>
      <c r="I230" s="53" t="str">
        <f t="shared" si="36"/>
        <v>Varmepumpeteknologi på El-Hybride køretøjer</v>
      </c>
      <c r="J230" s="53" t="str">
        <f t="shared" si="37"/>
        <v>https://www.ug.dk/search/Vejen som arbejdsplads, autohjælp</v>
      </c>
      <c r="K230" s="46" t="str">
        <f t="shared" si="38"/>
        <v>https://www.ug.dk/search/Vejen som arbejdsplads, autohjælp</v>
      </c>
      <c r="L230" t="s">
        <v>589</v>
      </c>
      <c r="M230" s="98" t="str">
        <f t="shared" si="39"/>
        <v>https://www.ug.dk/voksen-og-efteruddannelser/arbejdsmarkedsuddannelser/koeretoejsomraadet/varmepumpeteknologi-paa-el-hybride-koeretoejer</v>
      </c>
    </row>
    <row r="231" spans="1:13" ht="18.75" customHeight="1" x14ac:dyDescent="0.3">
      <c r="A231" s="3">
        <v>220</v>
      </c>
      <c r="B231" s="42" t="s">
        <v>143</v>
      </c>
      <c r="C231" s="5" t="s">
        <v>157</v>
      </c>
      <c r="D231" s="6" t="s">
        <v>27</v>
      </c>
      <c r="E231" s="24">
        <v>47796</v>
      </c>
      <c r="F231" s="24">
        <v>1</v>
      </c>
      <c r="G231" s="6"/>
      <c r="H231" s="54" t="s">
        <v>392</v>
      </c>
      <c r="I231" s="53" t="str">
        <f t="shared" si="36"/>
        <v>Vejen som arbejdsplads, autohjælp</v>
      </c>
      <c r="J231" s="53" t="str">
        <f t="shared" si="37"/>
        <v>https://www.ug.dk/search/Digital Markedsføring</v>
      </c>
      <c r="K231" s="46" t="str">
        <f t="shared" si="38"/>
        <v>https://www.ug.dk/search/Digital Markedsføring</v>
      </c>
      <c r="L231" t="s">
        <v>590</v>
      </c>
      <c r="M231" s="98" t="str">
        <f t="shared" si="39"/>
        <v>https://www.ug.dk/voksen-og-efteruddannelser/arbejdsmarkedsuddannelser/koeretoejsomraadet/vejen-som-arbejdsplads-autohjaelp</v>
      </c>
    </row>
    <row r="232" spans="1:13" ht="18.75" customHeight="1" x14ac:dyDescent="0.3">
      <c r="A232" s="52">
        <v>393</v>
      </c>
      <c r="B232" s="33" t="s">
        <v>179</v>
      </c>
      <c r="C232" s="11" t="s">
        <v>418</v>
      </c>
      <c r="D232" s="11" t="s">
        <v>397</v>
      </c>
      <c r="E232" s="45"/>
      <c r="F232" s="45"/>
      <c r="G232" s="11">
        <v>10</v>
      </c>
      <c r="H232" t="s">
        <v>392</v>
      </c>
      <c r="I232" t="s">
        <v>418</v>
      </c>
      <c r="J232" t="s">
        <v>424</v>
      </c>
      <c r="K232" s="46" t="s">
        <v>424</v>
      </c>
      <c r="L232" t="s">
        <v>592</v>
      </c>
      <c r="M232" s="98" t="str">
        <f t="shared" si="39"/>
        <v>https://www.ug.dk/voksen-og-efteruddannelser/akademiuddannelser/salg-og-markedsfoering/digital-markedsfoering</v>
      </c>
    </row>
    <row r="233" spans="1:13" ht="18.75" customHeight="1" x14ac:dyDescent="0.3">
      <c r="A233" s="52">
        <v>388</v>
      </c>
      <c r="B233" s="33" t="s">
        <v>179</v>
      </c>
      <c r="C233" s="11" t="s">
        <v>417</v>
      </c>
      <c r="D233" s="11" t="s">
        <v>411</v>
      </c>
      <c r="E233" s="45"/>
      <c r="F233" s="45">
        <v>30</v>
      </c>
      <c r="G233" s="11"/>
      <c r="H233" t="s">
        <v>400</v>
      </c>
      <c r="I233" t="s">
        <v>417</v>
      </c>
      <c r="J233" t="s">
        <v>400</v>
      </c>
      <c r="K233" s="46" t="s">
        <v>400</v>
      </c>
      <c r="L233" t="s">
        <v>400</v>
      </c>
      <c r="M233" s="52" t="s">
        <v>400</v>
      </c>
    </row>
    <row r="234" spans="1:13" ht="17.399999999999999" customHeight="1" x14ac:dyDescent="0.3">
      <c r="A234" s="3">
        <v>221</v>
      </c>
      <c r="B234" s="33" t="s">
        <v>179</v>
      </c>
      <c r="C234" s="61" t="s">
        <v>184</v>
      </c>
      <c r="D234" s="2" t="s">
        <v>289</v>
      </c>
      <c r="E234" s="15"/>
      <c r="F234" s="15"/>
      <c r="G234" s="1"/>
      <c r="H234" s="53" t="s">
        <v>400</v>
      </c>
      <c r="I234" s="53" t="str">
        <f>C234</f>
        <v>Efteruddannelsesprøven (EUP)</v>
      </c>
      <c r="J234" s="53" t="str">
        <f>CONCATENATE(H234)</f>
        <v>Søg på Internettet</v>
      </c>
      <c r="K234" s="46" t="str">
        <f>HYPERLINK(J234)</f>
        <v>Søg på Internettet</v>
      </c>
      <c r="L234" t="s">
        <v>400</v>
      </c>
      <c r="M234" s="52" t="s">
        <v>400</v>
      </c>
    </row>
    <row r="235" spans="1:13" ht="18.75" customHeight="1" x14ac:dyDescent="0.3">
      <c r="A235" s="3">
        <v>222</v>
      </c>
      <c r="B235" s="33" t="s">
        <v>179</v>
      </c>
      <c r="C235" s="1" t="s">
        <v>296</v>
      </c>
      <c r="D235" s="1" t="s">
        <v>27</v>
      </c>
      <c r="E235" s="35">
        <v>45571</v>
      </c>
      <c r="F235" s="15">
        <v>10</v>
      </c>
      <c r="G235" s="1"/>
      <c r="H235" s="54" t="s">
        <v>392</v>
      </c>
      <c r="I235" s="53" t="str">
        <f>C235</f>
        <v>Fagunderstøttende dansk som andetsprog F/I</v>
      </c>
      <c r="J235" s="53" t="str">
        <f>CONCATENATE(H235,C235)</f>
        <v>https://www.ug.dk/search/Fagunderstøttende dansk som andetsprog F/I</v>
      </c>
      <c r="K235" s="46" t="str">
        <f>HYPERLINK(J235)</f>
        <v>https://www.ug.dk/search/Fagunderstøttende dansk som andetsprog F/I</v>
      </c>
      <c r="L235" t="s">
        <v>449</v>
      </c>
      <c r="M235" s="98" t="str">
        <f>HYPERLINK(L235)</f>
        <v>https://www.ug.dk/voksen-og-efteruddannelser/arbejdsmarkedsuddannelser/obligatorisk-faelleskatalog/fagunderstoettende-dansk-som-andetsprog-fi</v>
      </c>
    </row>
    <row r="236" spans="1:13" ht="18.75" customHeight="1" x14ac:dyDescent="0.3">
      <c r="A236" s="3">
        <v>223</v>
      </c>
      <c r="B236" s="33" t="s">
        <v>179</v>
      </c>
      <c r="C236" s="11" t="s">
        <v>182</v>
      </c>
      <c r="D236" s="2" t="s">
        <v>289</v>
      </c>
      <c r="E236" s="15"/>
      <c r="F236" s="15"/>
      <c r="G236" s="1">
        <v>15</v>
      </c>
      <c r="H236" s="53" t="s">
        <v>400</v>
      </c>
      <c r="I236" s="53" t="str">
        <f>C236</f>
        <v>Grundlæggende erhvervsforsikring - salg g rådgivning (3.34)</v>
      </c>
      <c r="J236" s="53" t="str">
        <f>CONCATENATE(H236)</f>
        <v>Søg på Internettet</v>
      </c>
      <c r="K236" s="46" t="str">
        <f>HYPERLINK(J236)</f>
        <v>Søg på Internettet</v>
      </c>
      <c r="L236" t="s">
        <v>400</v>
      </c>
      <c r="M236" s="52" t="s">
        <v>400</v>
      </c>
    </row>
    <row r="237" spans="1:13" ht="14.4" customHeight="1" x14ac:dyDescent="0.3">
      <c r="A237" s="3">
        <v>224</v>
      </c>
      <c r="B237" s="33" t="s">
        <v>179</v>
      </c>
      <c r="C237" s="11" t="s">
        <v>183</v>
      </c>
      <c r="D237" s="2" t="s">
        <v>289</v>
      </c>
      <c r="E237" s="15"/>
      <c r="F237" s="15"/>
      <c r="G237" s="1">
        <v>15</v>
      </c>
      <c r="H237" s="53" t="s">
        <v>400</v>
      </c>
      <c r="I237" s="53" t="str">
        <f>C237</f>
        <v>Grundlæggende personforsikring (3.24)</v>
      </c>
      <c r="J237" s="53" t="str">
        <f>CONCATENATE(H237)</f>
        <v>Søg på Internettet</v>
      </c>
      <c r="K237" s="46" t="str">
        <f>HYPERLINK(J237)</f>
        <v>Søg på Internettet</v>
      </c>
      <c r="L237" t="s">
        <v>400</v>
      </c>
      <c r="M237" s="52" t="s">
        <v>400</v>
      </c>
    </row>
    <row r="238" spans="1:13" ht="18.75" customHeight="1" x14ac:dyDescent="0.3">
      <c r="A238" s="3">
        <v>225</v>
      </c>
      <c r="B238" s="33" t="s">
        <v>179</v>
      </c>
      <c r="C238" s="11" t="s">
        <v>181</v>
      </c>
      <c r="D238" s="2" t="s">
        <v>289</v>
      </c>
      <c r="E238" s="15"/>
      <c r="F238" s="15"/>
      <c r="G238" s="1">
        <v>15</v>
      </c>
      <c r="H238" s="53" t="s">
        <v>400</v>
      </c>
      <c r="I238" s="53" t="str">
        <f>C238</f>
        <v>Grundlæggende privatforsikring - salg og rådgivning (3.58)</v>
      </c>
      <c r="J238" s="53" t="str">
        <f>CONCATENATE(H238)</f>
        <v>Søg på Internettet</v>
      </c>
      <c r="K238" s="46" t="str">
        <f>HYPERLINK(J238)</f>
        <v>Søg på Internettet</v>
      </c>
      <c r="L238" t="s">
        <v>400</v>
      </c>
      <c r="M238" s="52" t="s">
        <v>400</v>
      </c>
    </row>
    <row r="239" spans="1:13" ht="18.75" customHeight="1" x14ac:dyDescent="0.3">
      <c r="A239" s="52">
        <v>389</v>
      </c>
      <c r="B239" s="33" t="s">
        <v>179</v>
      </c>
      <c r="C239" s="1" t="s">
        <v>419</v>
      </c>
      <c r="D239" s="1" t="s">
        <v>411</v>
      </c>
      <c r="E239" s="1"/>
      <c r="F239" s="15">
        <v>30</v>
      </c>
      <c r="G239" s="1"/>
      <c r="H239" t="s">
        <v>400</v>
      </c>
      <c r="I239" t="s">
        <v>419</v>
      </c>
      <c r="J239" t="s">
        <v>400</v>
      </c>
      <c r="K239" s="46" t="s">
        <v>400</v>
      </c>
      <c r="L239" t="s">
        <v>400</v>
      </c>
      <c r="M239" s="52" t="s">
        <v>400</v>
      </c>
    </row>
    <row r="240" spans="1:13" ht="18.75" customHeight="1" x14ac:dyDescent="0.3">
      <c r="A240" s="3">
        <v>226</v>
      </c>
      <c r="B240" s="33" t="s">
        <v>179</v>
      </c>
      <c r="C240" s="1" t="s">
        <v>180</v>
      </c>
      <c r="D240" s="1" t="s">
        <v>397</v>
      </c>
      <c r="E240" s="1"/>
      <c r="F240" s="15"/>
      <c r="G240" s="1">
        <v>5</v>
      </c>
      <c r="H240" s="53" t="s">
        <v>392</v>
      </c>
      <c r="I240" s="53" t="str">
        <f>C240</f>
        <v>Lønadministration</v>
      </c>
      <c r="J240" s="53" t="str">
        <f>CONCATENATE(H240,C240)</f>
        <v>https://www.ug.dk/search/Lønadministration</v>
      </c>
      <c r="K240" s="46" t="str">
        <f>HYPERLINK(J240)</f>
        <v>https://www.ug.dk/search/Lønadministration</v>
      </c>
      <c r="L240" t="s">
        <v>591</v>
      </c>
      <c r="M240" s="98" t="str">
        <f>HYPERLINK(L240)</f>
        <v>https://www.ug.dk/voksen-og-efteruddannelser/akademiuddannelser/oekonomi-og-ressourcestyring/loenadministration</v>
      </c>
    </row>
    <row r="241" spans="1:13" ht="18.75" customHeight="1" x14ac:dyDescent="0.3">
      <c r="A241" s="52">
        <v>390</v>
      </c>
      <c r="B241" s="33" t="s">
        <v>179</v>
      </c>
      <c r="C241" s="1" t="s">
        <v>420</v>
      </c>
      <c r="D241" s="1" t="s">
        <v>411</v>
      </c>
      <c r="E241" s="1"/>
      <c r="F241" s="15">
        <v>30</v>
      </c>
      <c r="G241" s="1"/>
      <c r="H241" t="s">
        <v>400</v>
      </c>
      <c r="I241" t="s">
        <v>420</v>
      </c>
      <c r="J241" t="s">
        <v>400</v>
      </c>
      <c r="K241" s="46" t="s">
        <v>400</v>
      </c>
      <c r="L241" t="s">
        <v>400</v>
      </c>
      <c r="M241" s="52" t="s">
        <v>400</v>
      </c>
    </row>
    <row r="242" spans="1:13" ht="18.75" customHeight="1" x14ac:dyDescent="0.3">
      <c r="A242" s="3">
        <v>227</v>
      </c>
      <c r="B242" s="42" t="s">
        <v>185</v>
      </c>
      <c r="C242" s="5" t="s">
        <v>188</v>
      </c>
      <c r="D242" s="6" t="s">
        <v>27</v>
      </c>
      <c r="E242" s="29">
        <v>49432</v>
      </c>
      <c r="F242" s="9">
        <v>5</v>
      </c>
      <c r="G242" s="6"/>
      <c r="H242" s="54" t="s">
        <v>392</v>
      </c>
      <c r="I242" s="53" t="str">
        <f t="shared" ref="I242:I249" si="40">C242</f>
        <v>Beskæring 1</v>
      </c>
      <c r="J242" s="53" t="str">
        <f t="shared" ref="J242:J248" si="41">CONCATENATE(H242,C242)</f>
        <v>https://www.ug.dk/search/Beskæring 1</v>
      </c>
      <c r="K242" s="46" t="str">
        <f t="shared" ref="K242:K249" si="42">HYPERLINK(J242)</f>
        <v>https://www.ug.dk/search/Beskæring 1</v>
      </c>
      <c r="L242" t="s">
        <v>593</v>
      </c>
      <c r="M242" s="98" t="str">
        <f t="shared" ref="M242:M246" si="43">HYPERLINK(L242)</f>
        <v>https://www.ug.dk/voksen-og-efteruddannelser/arbejdsmarkedsuddannelser/etablering-og-pleje-af-groenne-omraader-og-anlaeg/beskaering-1</v>
      </c>
    </row>
    <row r="243" spans="1:13" ht="18.75" customHeight="1" x14ac:dyDescent="0.3">
      <c r="A243" s="3">
        <v>228</v>
      </c>
      <c r="B243" s="42" t="s">
        <v>185</v>
      </c>
      <c r="C243" s="5" t="s">
        <v>189</v>
      </c>
      <c r="D243" s="6" t="s">
        <v>27</v>
      </c>
      <c r="E243" s="23">
        <v>44489</v>
      </c>
      <c r="F243" s="44">
        <v>1</v>
      </c>
      <c r="G243" s="6"/>
      <c r="H243" s="54" t="s">
        <v>392</v>
      </c>
      <c r="I243" s="53" t="str">
        <f t="shared" si="40"/>
        <v>Betjening af minidumpere og motorbører</v>
      </c>
      <c r="J243" s="53" t="str">
        <f t="shared" si="41"/>
        <v>https://www.ug.dk/search/Betjening af minidumpere og motorbører</v>
      </c>
      <c r="K243" s="46" t="str">
        <f t="shared" si="42"/>
        <v>https://www.ug.dk/search/Betjening af minidumpere og motorbører</v>
      </c>
      <c r="L243" t="s">
        <v>594</v>
      </c>
      <c r="M243" s="98" t="str">
        <f t="shared" si="43"/>
        <v>https://www.ug.dk/anvendelse-af-entreprenoermateriel/betjening-af-minidumpere-og-motorboerer</v>
      </c>
    </row>
    <row r="244" spans="1:13" ht="18.75" customHeight="1" x14ac:dyDescent="0.3">
      <c r="A244" s="3">
        <v>229</v>
      </c>
      <c r="B244" s="42" t="s">
        <v>185</v>
      </c>
      <c r="C244" s="5" t="s">
        <v>186</v>
      </c>
      <c r="D244" s="6" t="s">
        <v>187</v>
      </c>
      <c r="E244" s="6">
        <v>49682</v>
      </c>
      <c r="F244" s="24">
        <v>2</v>
      </c>
      <c r="G244" s="6"/>
      <c r="H244" s="54" t="s">
        <v>392</v>
      </c>
      <c r="I244" s="53" t="str">
        <f t="shared" si="40"/>
        <v>Biodiversitet i anlægsgartnerfaget</v>
      </c>
      <c r="J244" s="53" t="str">
        <f t="shared" si="41"/>
        <v>https://www.ug.dk/search/Biodiversitet i anlægsgartnerfaget</v>
      </c>
      <c r="K244" s="46" t="str">
        <f t="shared" si="42"/>
        <v>https://www.ug.dk/search/Biodiversitet i anlægsgartnerfaget</v>
      </c>
      <c r="L244" t="s">
        <v>595</v>
      </c>
      <c r="M244" s="98" t="str">
        <f t="shared" si="43"/>
        <v>https://www.ug.dk/voksen-og-efteruddannelser/arbejdsmarkedsuddannelser/etablering-og-pleje-af-groenne-omraader-og-anlaeg/biodiversitet-i-anlaegsgartnerfaget</v>
      </c>
    </row>
    <row r="245" spans="1:13" ht="18.75" customHeight="1" x14ac:dyDescent="0.3">
      <c r="A245" s="3">
        <v>230</v>
      </c>
      <c r="B245" s="42" t="s">
        <v>185</v>
      </c>
      <c r="C245" s="5" t="s">
        <v>190</v>
      </c>
      <c r="D245" s="6" t="s">
        <v>27</v>
      </c>
      <c r="E245" s="29">
        <v>42844</v>
      </c>
      <c r="F245" s="9">
        <v>10</v>
      </c>
      <c r="G245" s="6"/>
      <c r="H245" s="54" t="s">
        <v>392</v>
      </c>
      <c r="I245" s="53" t="str">
        <f t="shared" si="40"/>
        <v>Grønne anlæg, planlægning af plejeopgaver</v>
      </c>
      <c r="J245" s="53" t="str">
        <f t="shared" si="41"/>
        <v>https://www.ug.dk/search/Grønne anlæg, planlægning af plejeopgaver</v>
      </c>
      <c r="K245" s="46" t="str">
        <f t="shared" si="42"/>
        <v>https://www.ug.dk/search/Grønne anlæg, planlægning af plejeopgaver</v>
      </c>
      <c r="L245" t="s">
        <v>596</v>
      </c>
      <c r="M245" s="98" t="str">
        <f t="shared" si="43"/>
        <v>https://www.ug.dk/voksen-og-efteruddannelser/arbejdsmarkedsuddannelser/etablering-og-pleje-af-groenne-omraader-og-anlaeg/groenne-anlaeg-planlaegning-af-plejeopgaver</v>
      </c>
    </row>
    <row r="246" spans="1:13" ht="18.75" customHeight="1" x14ac:dyDescent="0.3">
      <c r="A246" s="3">
        <v>231</v>
      </c>
      <c r="B246" s="42" t="s">
        <v>185</v>
      </c>
      <c r="C246" s="5" t="s">
        <v>337</v>
      </c>
      <c r="D246" s="6" t="s">
        <v>27</v>
      </c>
      <c r="E246" s="23">
        <v>40844</v>
      </c>
      <c r="F246" s="44">
        <v>5</v>
      </c>
      <c r="G246" s="6"/>
      <c r="H246" s="54" t="s">
        <v>392</v>
      </c>
      <c r="I246" s="53" t="str">
        <f t="shared" si="40"/>
        <v xml:space="preserve">Maskinbetjening jordarbejde, grønne anlæg </v>
      </c>
      <c r="J246" s="53" t="str">
        <f t="shared" si="41"/>
        <v xml:space="preserve">https://www.ug.dk/search/Maskinbetjening jordarbejde, grønne anlæg </v>
      </c>
      <c r="K246" s="46" t="str">
        <f t="shared" si="42"/>
        <v xml:space="preserve">https://www.ug.dk/search/Maskinbetjening jordarbejde, grønne anlæg </v>
      </c>
      <c r="L246" t="s">
        <v>597</v>
      </c>
      <c r="M246" s="98" t="str">
        <f t="shared" si="43"/>
        <v>https://www.ug.dk/voksen-og-efteruddannelser/arbejdsmarkedsuddannelser/etablering-og-pleje-af-groenne-omraader-og-anlaeg/maskinbetjening-jordarbejde-groenne-anlaeg</v>
      </c>
    </row>
    <row r="247" spans="1:13" ht="31.2" customHeight="1" x14ac:dyDescent="0.3">
      <c r="A247" s="3">
        <v>232</v>
      </c>
      <c r="B247" s="33" t="s">
        <v>191</v>
      </c>
      <c r="C247" s="34" t="s">
        <v>206</v>
      </c>
      <c r="D247" s="1" t="s">
        <v>399</v>
      </c>
      <c r="E247" s="35"/>
      <c r="F247" s="45">
        <v>4</v>
      </c>
      <c r="G247" s="11"/>
      <c r="H247" s="53" t="s">
        <v>392</v>
      </c>
      <c r="I247" s="53" t="str">
        <f t="shared" si="40"/>
        <v>ADHD og autisme i skolen og pædagogiske handlemuligheder (introduktionskursus)</v>
      </c>
      <c r="J247" s="53" t="str">
        <f t="shared" si="41"/>
        <v>https://www.ug.dk/search/ADHD og autisme i skolen og pædagogiske handlemuligheder (introduktionskursus)</v>
      </c>
      <c r="K247" s="46" t="str">
        <f t="shared" si="42"/>
        <v>https://www.ug.dk/search/ADHD og autisme i skolen og pædagogiske handlemuligheder (introduktionskursus)</v>
      </c>
      <c r="L247">
        <v>0</v>
      </c>
      <c r="M247" s="52" t="s">
        <v>400</v>
      </c>
    </row>
    <row r="248" spans="1:13" ht="18.75" customHeight="1" x14ac:dyDescent="0.3">
      <c r="A248" s="3">
        <v>233</v>
      </c>
      <c r="B248" s="33" t="s">
        <v>191</v>
      </c>
      <c r="C248" s="34" t="s">
        <v>198</v>
      </c>
      <c r="D248" s="1" t="s">
        <v>27</v>
      </c>
      <c r="E248" s="33">
        <v>42834</v>
      </c>
      <c r="F248" s="15">
        <v>3</v>
      </c>
      <c r="G248" s="1"/>
      <c r="H248" s="54" t="s">
        <v>392</v>
      </c>
      <c r="I248" s="53" t="str">
        <f t="shared" si="40"/>
        <v>Anerkendende kommunikation i omsorgsarbejdet</v>
      </c>
      <c r="J248" s="53" t="str">
        <f t="shared" si="41"/>
        <v>https://www.ug.dk/search/Anerkendende kommunikation i omsorgsarbejdet</v>
      </c>
      <c r="K248" s="46" t="str">
        <f t="shared" si="42"/>
        <v>https://www.ug.dk/search/Anerkendende kommunikation i omsorgsarbejdet</v>
      </c>
      <c r="L248" t="s">
        <v>598</v>
      </c>
      <c r="M248" s="98" t="str">
        <f>HYPERLINK(L248)</f>
        <v>https://www.ug.dk/voksen-og-efteruddannelser/arbejdsmarkedsuddannelser/omsorg-og-pleje-i-det-kommunale-sundhedsvaesen/anerkendende-kommunikation-i-omsorgsarbejdet</v>
      </c>
    </row>
    <row r="249" spans="1:13" ht="18.75" customHeight="1" x14ac:dyDescent="0.3">
      <c r="A249" s="3">
        <v>234</v>
      </c>
      <c r="B249" s="33" t="s">
        <v>191</v>
      </c>
      <c r="C249" s="61" t="s">
        <v>202</v>
      </c>
      <c r="D249" s="1" t="s">
        <v>289</v>
      </c>
      <c r="E249" s="1"/>
      <c r="F249" s="15">
        <v>30</v>
      </c>
      <c r="G249" s="1"/>
      <c r="H249" s="53" t="s">
        <v>400</v>
      </c>
      <c r="I249" s="53" t="str">
        <f t="shared" si="40"/>
        <v>Bliv pædagogmedhjælper</v>
      </c>
      <c r="J249" s="53" t="str">
        <f>CONCATENATE(H249)</f>
        <v>Søg på Internettet</v>
      </c>
      <c r="K249" s="46" t="str">
        <f t="shared" si="42"/>
        <v>Søg på Internettet</v>
      </c>
      <c r="L249" t="s">
        <v>400</v>
      </c>
      <c r="M249" s="52" t="s">
        <v>400</v>
      </c>
    </row>
    <row r="250" spans="1:13" ht="18.75" customHeight="1" x14ac:dyDescent="0.3">
      <c r="A250" s="52">
        <v>391</v>
      </c>
      <c r="B250" s="33" t="s">
        <v>191</v>
      </c>
      <c r="C250" s="11" t="s">
        <v>421</v>
      </c>
      <c r="D250" s="1" t="s">
        <v>411</v>
      </c>
      <c r="E250" s="1"/>
      <c r="F250" s="15">
        <v>30</v>
      </c>
      <c r="G250" s="1"/>
      <c r="K250" s="46" t="s">
        <v>400</v>
      </c>
      <c r="L250" t="s">
        <v>400</v>
      </c>
      <c r="M250" s="52" t="s">
        <v>400</v>
      </c>
    </row>
    <row r="251" spans="1:13" ht="18.75" customHeight="1" x14ac:dyDescent="0.3">
      <c r="A251" s="3">
        <v>235</v>
      </c>
      <c r="B251" s="33" t="s">
        <v>191</v>
      </c>
      <c r="C251" s="34" t="s">
        <v>192</v>
      </c>
      <c r="D251" s="1" t="s">
        <v>27</v>
      </c>
      <c r="E251" s="33">
        <v>49846</v>
      </c>
      <c r="F251" s="15">
        <v>5</v>
      </c>
      <c r="G251" s="1"/>
      <c r="H251" s="54" t="s">
        <v>392</v>
      </c>
      <c r="I251" s="53" t="str">
        <f t="shared" ref="I251:I282" si="44">C251</f>
        <v>Børns leg og den legende tilgang</v>
      </c>
      <c r="J251" s="53" t="str">
        <f t="shared" ref="J251:J282" si="45">CONCATENATE(H251,C251)</f>
        <v>https://www.ug.dk/search/Børns leg og den legende tilgang</v>
      </c>
      <c r="K251" s="46" t="str">
        <f t="shared" ref="K251:K282" si="46">HYPERLINK(J251)</f>
        <v>https://www.ug.dk/search/Børns leg og den legende tilgang</v>
      </c>
      <c r="L251" t="s">
        <v>599</v>
      </c>
      <c r="M251" s="98" t="str">
        <f t="shared" ref="M251:M259" si="47">HYPERLINK(L251)</f>
        <v>https://www.ug.dk/paedagogisk-arbejde-med-boern-og-unge/boerns-leg-og-den-legende-tilgang</v>
      </c>
    </row>
    <row r="252" spans="1:13" ht="18.75" customHeight="1" x14ac:dyDescent="0.3">
      <c r="A252" s="3">
        <v>236</v>
      </c>
      <c r="B252" s="33" t="s">
        <v>191</v>
      </c>
      <c r="C252" s="34" t="s">
        <v>338</v>
      </c>
      <c r="D252" s="1" t="s">
        <v>27</v>
      </c>
      <c r="E252" s="1">
        <v>48734</v>
      </c>
      <c r="F252" s="15">
        <v>3</v>
      </c>
      <c r="G252" s="1"/>
      <c r="H252" s="54" t="s">
        <v>392</v>
      </c>
      <c r="I252" s="53" t="str">
        <f t="shared" si="44"/>
        <v>Børns motorik, sansning og bevægelse 1</v>
      </c>
      <c r="J252" s="53" t="str">
        <f t="shared" si="45"/>
        <v>https://www.ug.dk/search/Børns motorik, sansning og bevægelse 1</v>
      </c>
      <c r="K252" s="46" t="str">
        <f t="shared" si="46"/>
        <v>https://www.ug.dk/search/Børns motorik, sansning og bevægelse 1</v>
      </c>
      <c r="L252" t="s">
        <v>600</v>
      </c>
      <c r="M252" s="98" t="str">
        <f t="shared" si="47"/>
        <v>https://www.ug.dk/paedagogisk-arbejde-med-boern-og-unge/boerns-motorik-sansning-og-bevaegelse-1</v>
      </c>
    </row>
    <row r="253" spans="1:13" ht="18.75" customHeight="1" x14ac:dyDescent="0.3">
      <c r="A253" s="3">
        <v>237</v>
      </c>
      <c r="B253" s="33" t="s">
        <v>191</v>
      </c>
      <c r="C253" s="34" t="s">
        <v>194</v>
      </c>
      <c r="D253" s="1" t="s">
        <v>27</v>
      </c>
      <c r="E253" s="1">
        <v>48384</v>
      </c>
      <c r="F253" s="15">
        <v>3</v>
      </c>
      <c r="G253" s="1"/>
      <c r="H253" s="54" t="s">
        <v>392</v>
      </c>
      <c r="I253" s="53" t="str">
        <f t="shared" si="44"/>
        <v>Den styrkede pædagogiske læreplan</v>
      </c>
      <c r="J253" s="53" t="str">
        <f t="shared" si="45"/>
        <v>https://www.ug.dk/search/Den styrkede pædagogiske læreplan</v>
      </c>
      <c r="K253" s="46" t="str">
        <f t="shared" si="46"/>
        <v>https://www.ug.dk/search/Den styrkede pædagogiske læreplan</v>
      </c>
      <c r="L253" t="s">
        <v>601</v>
      </c>
      <c r="M253" s="98" t="str">
        <f t="shared" si="47"/>
        <v>https://www.ug.dk/paedagogisk-arbejde-med-boern-og-unge/den-styrkede-paedagogiske-laereplan</v>
      </c>
    </row>
    <row r="254" spans="1:13" ht="18.75" customHeight="1" x14ac:dyDescent="0.3">
      <c r="A254" s="3">
        <v>238</v>
      </c>
      <c r="B254" s="33" t="s">
        <v>191</v>
      </c>
      <c r="C254" s="34" t="s">
        <v>296</v>
      </c>
      <c r="D254" s="1" t="s">
        <v>27</v>
      </c>
      <c r="E254" s="35">
        <v>45571</v>
      </c>
      <c r="F254" s="15">
        <v>10</v>
      </c>
      <c r="G254" s="1"/>
      <c r="H254" s="54" t="s">
        <v>392</v>
      </c>
      <c r="I254" s="53" t="str">
        <f t="shared" si="44"/>
        <v>Fagunderstøttende dansk som andetsprog F/I</v>
      </c>
      <c r="J254" s="53" t="str">
        <f t="shared" si="45"/>
        <v>https://www.ug.dk/search/Fagunderstøttende dansk som andetsprog F/I</v>
      </c>
      <c r="K254" s="46" t="str">
        <f t="shared" si="46"/>
        <v>https://www.ug.dk/search/Fagunderstøttende dansk som andetsprog F/I</v>
      </c>
      <c r="L254" t="s">
        <v>449</v>
      </c>
      <c r="M254" s="98" t="str">
        <f t="shared" si="47"/>
        <v>https://www.ug.dk/voksen-og-efteruddannelser/arbejdsmarkedsuddannelser/obligatorisk-faelleskatalog/fagunderstoettende-dansk-som-andetsprog-fi</v>
      </c>
    </row>
    <row r="255" spans="1:13" ht="18.75" customHeight="1" x14ac:dyDescent="0.3">
      <c r="A255" s="3">
        <v>239</v>
      </c>
      <c r="B255" s="33" t="s">
        <v>191</v>
      </c>
      <c r="C255" s="34" t="s">
        <v>211</v>
      </c>
      <c r="D255" s="1" t="s">
        <v>399</v>
      </c>
      <c r="E255" s="35"/>
      <c r="F255" s="15"/>
      <c r="G255" s="1">
        <v>10</v>
      </c>
      <c r="H255" s="53" t="s">
        <v>392</v>
      </c>
      <c r="I255" s="53" t="str">
        <f t="shared" si="44"/>
        <v xml:space="preserve">Fritidspædagogen som brobygger og trivselsaktør (6-18 år) (10 </v>
      </c>
      <c r="J255" s="53" t="str">
        <f t="shared" si="45"/>
        <v xml:space="preserve">https://www.ug.dk/search/Fritidspædagogen som brobygger og trivselsaktør (6-18 år) (10 </v>
      </c>
      <c r="K255" s="46" t="str">
        <f t="shared" si="46"/>
        <v xml:space="preserve">https://www.ug.dk/search/Fritidspædagogen som brobygger og trivselsaktør (6-18 år) (10 </v>
      </c>
      <c r="L255" t="s">
        <v>602</v>
      </c>
      <c r="M255" s="98" t="str">
        <f t="shared" si="47"/>
        <v>https://www.ug.dk/voksen-og-efteruddannelser/diplomuddannelser/fritidspaedagogik-6-18-aar/fritidspaedagogen-som-brobygger-og-trivselsaktoer-6-18-aar</v>
      </c>
    </row>
    <row r="256" spans="1:13" ht="18.75" customHeight="1" x14ac:dyDescent="0.3">
      <c r="A256" s="3">
        <v>240</v>
      </c>
      <c r="B256" s="33" t="s">
        <v>191</v>
      </c>
      <c r="C256" s="34" t="s">
        <v>201</v>
      </c>
      <c r="D256" s="1" t="s">
        <v>27</v>
      </c>
      <c r="E256" s="1">
        <v>40138</v>
      </c>
      <c r="F256" s="15">
        <v>2</v>
      </c>
      <c r="G256" s="1"/>
      <c r="H256" s="54" t="s">
        <v>392</v>
      </c>
      <c r="I256" s="53" t="str">
        <f t="shared" si="44"/>
        <v>Implementering af handleplaner ifølge serviceloven</v>
      </c>
      <c r="J256" s="53" t="str">
        <f t="shared" si="45"/>
        <v>https://www.ug.dk/search/Implementering af handleplaner ifølge serviceloven</v>
      </c>
      <c r="K256" s="46" t="str">
        <f t="shared" si="46"/>
        <v>https://www.ug.dk/search/Implementering af handleplaner ifølge serviceloven</v>
      </c>
      <c r="L256" t="s">
        <v>603</v>
      </c>
      <c r="M256" s="98" t="str">
        <f t="shared" si="47"/>
        <v>https://www.ug.dk/voksen-og-efteruddannelser/arbejdsmarkedsuddannelser/socialpsykiatri-og-fysiskpsykisk-handicap/implementering-af-handleplaner-ifoelge-serviceloven</v>
      </c>
    </row>
    <row r="257" spans="1:13" ht="18.75" customHeight="1" x14ac:dyDescent="0.3">
      <c r="A257" s="3">
        <v>241</v>
      </c>
      <c r="B257" s="33" t="s">
        <v>191</v>
      </c>
      <c r="C257" s="34" t="s">
        <v>200</v>
      </c>
      <c r="D257" s="1" t="s">
        <v>27</v>
      </c>
      <c r="E257" s="33">
        <v>42171</v>
      </c>
      <c r="F257" s="15">
        <v>5</v>
      </c>
      <c r="G257" s="1"/>
      <c r="H257" s="54" t="s">
        <v>392</v>
      </c>
      <c r="I257" s="53" t="str">
        <f t="shared" si="44"/>
        <v>Inkluderende aktiviteter og fællesskaber i klubber</v>
      </c>
      <c r="J257" s="53" t="str">
        <f t="shared" si="45"/>
        <v>https://www.ug.dk/search/Inkluderende aktiviteter og fællesskaber i klubber</v>
      </c>
      <c r="K257" s="46" t="str">
        <f t="shared" si="46"/>
        <v>https://www.ug.dk/search/Inkluderende aktiviteter og fællesskaber i klubber</v>
      </c>
      <c r="L257" t="s">
        <v>604</v>
      </c>
      <c r="M257" s="98" t="str">
        <f t="shared" si="47"/>
        <v>https://www.ug.dk/voksen-og-efteruddannelser/arbejdsmarkedsuddannelser/arbejde-paa-klubomraadet-og-i-kulturhuse/inkluderende-aktiviteter-og-faellesskaber-i-klubber</v>
      </c>
    </row>
    <row r="258" spans="1:13" ht="18.75" customHeight="1" x14ac:dyDescent="0.3">
      <c r="A258" s="3">
        <v>242</v>
      </c>
      <c r="B258" s="33" t="s">
        <v>191</v>
      </c>
      <c r="C258" s="61" t="s">
        <v>197</v>
      </c>
      <c r="D258" s="1" t="s">
        <v>27</v>
      </c>
      <c r="E258" s="1">
        <v>44627</v>
      </c>
      <c r="F258" s="15">
        <v>4</v>
      </c>
      <c r="G258" s="1"/>
      <c r="H258" s="54" t="s">
        <v>392</v>
      </c>
      <c r="I258" s="53" t="str">
        <f t="shared" si="44"/>
        <v>Magt og omsorg</v>
      </c>
      <c r="J258" s="53" t="str">
        <f t="shared" si="45"/>
        <v>https://www.ug.dk/search/Magt og omsorg</v>
      </c>
      <c r="K258" s="46" t="str">
        <f t="shared" si="46"/>
        <v>https://www.ug.dk/search/Magt og omsorg</v>
      </c>
      <c r="L258" t="s">
        <v>605</v>
      </c>
      <c r="M258" s="98" t="str">
        <f t="shared" si="47"/>
        <v>https://www.ug.dk/voksen-og-efteruddannelser/arbejdsmarkedsuddannelser/socialpsykiatri-og-fysiskpsykisk-handicap/magt-og-omsorg</v>
      </c>
    </row>
    <row r="259" spans="1:13" ht="18.75" customHeight="1" x14ac:dyDescent="0.3">
      <c r="A259" s="3">
        <v>243</v>
      </c>
      <c r="B259" s="33" t="s">
        <v>191</v>
      </c>
      <c r="C259" s="34" t="s">
        <v>209</v>
      </c>
      <c r="D259" s="1" t="s">
        <v>399</v>
      </c>
      <c r="E259" s="35"/>
      <c r="F259" s="15"/>
      <c r="G259" s="1">
        <v>10</v>
      </c>
      <c r="H259" s="53" t="s">
        <v>392</v>
      </c>
      <c r="I259" s="53" t="str">
        <f t="shared" si="44"/>
        <v>Mennesker i udsatte positioner</v>
      </c>
      <c r="J259" s="53" t="str">
        <f t="shared" si="45"/>
        <v>https://www.ug.dk/search/Mennesker i udsatte positioner</v>
      </c>
      <c r="K259" s="46" t="str">
        <f t="shared" si="46"/>
        <v>https://www.ug.dk/search/Mennesker i udsatte positioner</v>
      </c>
      <c r="L259" t="s">
        <v>606</v>
      </c>
      <c r="M259" s="98" t="str">
        <f t="shared" si="47"/>
        <v>https://www.ug.dk/voksen-og-efteruddannelser/diplomuddannelser/paedagogisk-og-socialpaedagogisk-arbejde/mennesker-i-udsatte-positioner</v>
      </c>
    </row>
    <row r="260" spans="1:13" ht="18.75" customHeight="1" x14ac:dyDescent="0.3">
      <c r="A260" s="3">
        <v>244</v>
      </c>
      <c r="B260" s="33" t="s">
        <v>191</v>
      </c>
      <c r="C260" s="34" t="s">
        <v>203</v>
      </c>
      <c r="D260" s="1" t="s">
        <v>399</v>
      </c>
      <c r="E260" s="35"/>
      <c r="F260" s="45">
        <v>2</v>
      </c>
      <c r="G260" s="11"/>
      <c r="H260" s="53" t="s">
        <v>392</v>
      </c>
      <c r="I260" s="53" t="str">
        <f t="shared" si="44"/>
        <v>Mentalisering i pædagogisk arbejde i dagtilbud</v>
      </c>
      <c r="J260" s="53" t="str">
        <f t="shared" si="45"/>
        <v>https://www.ug.dk/search/Mentalisering i pædagogisk arbejde i dagtilbud</v>
      </c>
      <c r="K260" s="46" t="str">
        <f t="shared" si="46"/>
        <v>https://www.ug.dk/search/Mentalisering i pædagogisk arbejde i dagtilbud</v>
      </c>
      <c r="L260">
        <v>0</v>
      </c>
      <c r="M260" s="52" t="s">
        <v>400</v>
      </c>
    </row>
    <row r="261" spans="1:13" ht="18.75" customHeight="1" x14ac:dyDescent="0.3">
      <c r="A261" s="3">
        <v>245</v>
      </c>
      <c r="B261" s="33" t="s">
        <v>191</v>
      </c>
      <c r="C261" s="34" t="s">
        <v>196</v>
      </c>
      <c r="D261" s="1" t="s">
        <v>27</v>
      </c>
      <c r="E261" s="1">
        <v>44859</v>
      </c>
      <c r="F261" s="15">
        <v>3</v>
      </c>
      <c r="G261" s="1"/>
      <c r="H261" s="54" t="s">
        <v>392</v>
      </c>
      <c r="I261" s="53" t="str">
        <f t="shared" si="44"/>
        <v>Neuropædagogik som redskab i pædagogisk arbejde</v>
      </c>
      <c r="J261" s="53" t="str">
        <f t="shared" si="45"/>
        <v>https://www.ug.dk/search/Neuropædagogik som redskab i pædagogisk arbejde</v>
      </c>
      <c r="K261" s="46" t="str">
        <f t="shared" si="46"/>
        <v>https://www.ug.dk/search/Neuropædagogik som redskab i pædagogisk arbejde</v>
      </c>
      <c r="L261" t="s">
        <v>607</v>
      </c>
      <c r="M261" s="98" t="str">
        <f>HYPERLINK(L261)</f>
        <v>https://www.ug.dk/paedagogisk-arbejde-med-boern-og-unge/neuropaedagogik-som-redskab-i-paedagogisk-arbejde</v>
      </c>
    </row>
    <row r="262" spans="1:13" ht="18.75" customHeight="1" x14ac:dyDescent="0.3">
      <c r="A262" s="3">
        <v>246</v>
      </c>
      <c r="B262" s="33" t="s">
        <v>191</v>
      </c>
      <c r="C262" s="34" t="s">
        <v>205</v>
      </c>
      <c r="D262" s="1" t="s">
        <v>399</v>
      </c>
      <c r="E262" s="35"/>
      <c r="F262" s="45">
        <v>3</v>
      </c>
      <c r="G262" s="11"/>
      <c r="H262" s="53" t="s">
        <v>392</v>
      </c>
      <c r="I262" s="53" t="str">
        <f t="shared" si="44"/>
        <v>Når børn og unge med diagnoser udfordrer din pædagogiske praksis</v>
      </c>
      <c r="J262" s="53" t="str">
        <f t="shared" si="45"/>
        <v>https://www.ug.dk/search/Når børn og unge med diagnoser udfordrer din pædagogiske praksis</v>
      </c>
      <c r="K262" s="46" t="str">
        <f t="shared" si="46"/>
        <v>https://www.ug.dk/search/Når børn og unge med diagnoser udfordrer din pædagogiske praksis</v>
      </c>
      <c r="L262">
        <v>0</v>
      </c>
      <c r="M262" s="52" t="s">
        <v>400</v>
      </c>
    </row>
    <row r="263" spans="1:13" ht="18.75" customHeight="1" x14ac:dyDescent="0.3">
      <c r="A263" s="3">
        <v>247</v>
      </c>
      <c r="B263" s="33" t="s">
        <v>191</v>
      </c>
      <c r="C263" s="34" t="s">
        <v>210</v>
      </c>
      <c r="D263" s="1" t="s">
        <v>399</v>
      </c>
      <c r="E263" s="35"/>
      <c r="F263" s="15"/>
      <c r="G263" s="1">
        <v>10</v>
      </c>
      <c r="H263" s="53" t="s">
        <v>392</v>
      </c>
      <c r="I263" s="53" t="str">
        <f t="shared" si="44"/>
        <v xml:space="preserve">Perspektiver og tilgange i arbejdet med unge i sårbare positioner </v>
      </c>
      <c r="J263" s="53" t="str">
        <f t="shared" si="45"/>
        <v xml:space="preserve">https://www.ug.dk/search/Perspektiver og tilgange i arbejdet med unge i sårbare positioner </v>
      </c>
      <c r="K263" s="46" t="str">
        <f t="shared" si="46"/>
        <v xml:space="preserve">https://www.ug.dk/search/Perspektiver og tilgange i arbejdet med unge i sårbare positioner </v>
      </c>
      <c r="L263" t="s">
        <v>608</v>
      </c>
      <c r="M263" s="98" t="str">
        <f t="shared" ref="M263:M266" si="48">HYPERLINK(L263)</f>
        <v>https://www.ug.dk/voksen-og-efteruddannelser/diplomuddannelser/den-sociale-diplomuddannelse/perspektiver-og-tilgange-i-arbejdet-med-unge-i-saarbare-positioner</v>
      </c>
    </row>
    <row r="264" spans="1:13" ht="18.75" customHeight="1" x14ac:dyDescent="0.3">
      <c r="A264" s="3">
        <v>248</v>
      </c>
      <c r="B264" s="33" t="s">
        <v>191</v>
      </c>
      <c r="C264" s="34" t="s">
        <v>207</v>
      </c>
      <c r="D264" s="1" t="s">
        <v>399</v>
      </c>
      <c r="E264" s="1"/>
      <c r="F264" s="15"/>
      <c r="G264" s="1">
        <v>10</v>
      </c>
      <c r="H264" s="53" t="s">
        <v>392</v>
      </c>
      <c r="I264" s="53" t="str">
        <f t="shared" si="44"/>
        <v>Psykosocial rehabilitering</v>
      </c>
      <c r="J264" s="53" t="str">
        <f t="shared" si="45"/>
        <v>https://www.ug.dk/search/Psykosocial rehabilitering</v>
      </c>
      <c r="K264" s="46" t="str">
        <f t="shared" si="46"/>
        <v>https://www.ug.dk/search/Psykosocial rehabilitering</v>
      </c>
      <c r="L264" t="s">
        <v>609</v>
      </c>
      <c r="M264" s="98" t="str">
        <f t="shared" si="48"/>
        <v>https://www.ug.dk/voksen-og-efteruddannelser/diplomuddannelser/den-sociale-diplomuddannelse/psykosocial-rehabilitering</v>
      </c>
    </row>
    <row r="265" spans="1:13" ht="18.75" customHeight="1" x14ac:dyDescent="0.3">
      <c r="A265" s="3">
        <v>249</v>
      </c>
      <c r="B265" s="33" t="s">
        <v>191</v>
      </c>
      <c r="C265" s="34" t="s">
        <v>193</v>
      </c>
      <c r="D265" s="1" t="s">
        <v>27</v>
      </c>
      <c r="E265" s="33">
        <v>49777</v>
      </c>
      <c r="F265" s="15">
        <v>15</v>
      </c>
      <c r="G265" s="1"/>
      <c r="H265" s="54" t="s">
        <v>392</v>
      </c>
      <c r="I265" s="53" t="str">
        <f t="shared" si="44"/>
        <v>Pædagogmedhjælper i dagtilbud</v>
      </c>
      <c r="J265" s="53" t="str">
        <f t="shared" si="45"/>
        <v>https://www.ug.dk/search/Pædagogmedhjælper i dagtilbud</v>
      </c>
      <c r="K265" s="46" t="str">
        <f t="shared" si="46"/>
        <v>https://www.ug.dk/search/Pædagogmedhjælper i dagtilbud</v>
      </c>
      <c r="L265" t="s">
        <v>610</v>
      </c>
      <c r="M265" s="98" t="str">
        <f t="shared" si="48"/>
        <v>https://www.ug.dk/paedagogisk-arbejde-med-boern-og-unge/paedagogmedhjaelper-i-dagtilbud</v>
      </c>
    </row>
    <row r="266" spans="1:13" ht="18.75" customHeight="1" x14ac:dyDescent="0.3">
      <c r="A266" s="3">
        <v>250</v>
      </c>
      <c r="B266" s="33" t="s">
        <v>191</v>
      </c>
      <c r="C266" s="34" t="s">
        <v>199</v>
      </c>
      <c r="D266" s="1" t="s">
        <v>27</v>
      </c>
      <c r="E266" s="33">
        <v>42665</v>
      </c>
      <c r="F266" s="15">
        <v>5</v>
      </c>
      <c r="G266" s="1"/>
      <c r="H266" s="54" t="s">
        <v>392</v>
      </c>
      <c r="I266" s="53" t="str">
        <f t="shared" si="44"/>
        <v>Samspil og relationer i pædagogisk arbejde</v>
      </c>
      <c r="J266" s="53" t="str">
        <f t="shared" si="45"/>
        <v>https://www.ug.dk/search/Samspil og relationer i pædagogisk arbejde</v>
      </c>
      <c r="K266" s="46" t="str">
        <f t="shared" si="46"/>
        <v>https://www.ug.dk/search/Samspil og relationer i pædagogisk arbejde</v>
      </c>
      <c r="L266" t="s">
        <v>611</v>
      </c>
      <c r="M266" s="98" t="str">
        <f t="shared" si="48"/>
        <v>https://www.ug.dk/paedagogisk-arbejde-med-boern-og-unge/samspil-og-relationer-i-paedagogisk-arbejde</v>
      </c>
    </row>
    <row r="267" spans="1:13" ht="18.75" customHeight="1" x14ac:dyDescent="0.3">
      <c r="A267" s="3">
        <v>251</v>
      </c>
      <c r="B267" s="33" t="s">
        <v>191</v>
      </c>
      <c r="C267" s="34" t="s">
        <v>204</v>
      </c>
      <c r="D267" s="1" t="s">
        <v>399</v>
      </c>
      <c r="E267" s="35"/>
      <c r="F267" s="45">
        <v>3</v>
      </c>
      <c r="G267" s="11"/>
      <c r="H267" s="53" t="s">
        <v>392</v>
      </c>
      <c r="I267" s="53" t="str">
        <f t="shared" si="44"/>
        <v>Specialpædagogik i almenundervisningen</v>
      </c>
      <c r="J267" s="53" t="str">
        <f t="shared" si="45"/>
        <v>https://www.ug.dk/search/Specialpædagogik i almenundervisningen</v>
      </c>
      <c r="K267" s="46" t="str">
        <f t="shared" si="46"/>
        <v>https://www.ug.dk/search/Specialpædagogik i almenundervisningen</v>
      </c>
      <c r="L267">
        <v>0</v>
      </c>
      <c r="M267" s="52" t="s">
        <v>400</v>
      </c>
    </row>
    <row r="268" spans="1:13" ht="18.75" customHeight="1" x14ac:dyDescent="0.3">
      <c r="A268" s="3">
        <v>252</v>
      </c>
      <c r="B268" s="33" t="s">
        <v>191</v>
      </c>
      <c r="C268" s="34" t="s">
        <v>208</v>
      </c>
      <c r="D268" s="1" t="s">
        <v>399</v>
      </c>
      <c r="E268" s="35"/>
      <c r="F268" s="15"/>
      <c r="G268" s="1">
        <v>10</v>
      </c>
      <c r="H268" s="53" t="s">
        <v>392</v>
      </c>
      <c r="I268" s="53" t="str">
        <f t="shared" si="44"/>
        <v>Sprogpædagogik og sprogindsatser</v>
      </c>
      <c r="J268" s="53" t="str">
        <f t="shared" si="45"/>
        <v>https://www.ug.dk/search/Sprogpædagogik og sprogindsatser</v>
      </c>
      <c r="K268" s="46" t="str">
        <f t="shared" si="46"/>
        <v>https://www.ug.dk/search/Sprogpædagogik og sprogindsatser</v>
      </c>
      <c r="L268" t="s">
        <v>612</v>
      </c>
      <c r="M268" s="98" t="str">
        <f t="shared" ref="M268:M307" si="49">HYPERLINK(L268)</f>
        <v>https://www.ug.dk/voksen-og-efteruddannelser/diplomuddannelser/paedagogisk-diplomuddannelse-uden-retning/sprogpaedagogik-og-sprogindsatser</v>
      </c>
    </row>
    <row r="269" spans="1:13" ht="18.75" customHeight="1" x14ac:dyDescent="0.3">
      <c r="A269" s="3">
        <v>253</v>
      </c>
      <c r="B269" s="33" t="s">
        <v>191</v>
      </c>
      <c r="C269" s="34" t="s">
        <v>195</v>
      </c>
      <c r="D269" s="1" t="s">
        <v>27</v>
      </c>
      <c r="E269" s="1">
        <v>44886</v>
      </c>
      <c r="F269" s="15">
        <v>5</v>
      </c>
      <c r="G269" s="1"/>
      <c r="H269" s="54" t="s">
        <v>392</v>
      </c>
      <c r="I269" s="53" t="str">
        <f t="shared" si="44"/>
        <v>Voldsforebyggelse, konfliktløsning og udvikling</v>
      </c>
      <c r="J269" s="53" t="str">
        <f t="shared" si="45"/>
        <v>https://www.ug.dk/search/Voldsforebyggelse, konfliktløsning og udvikling</v>
      </c>
      <c r="K269" s="46" t="str">
        <f t="shared" si="46"/>
        <v>https://www.ug.dk/search/Voldsforebyggelse, konfliktløsning og udvikling</v>
      </c>
      <c r="L269" t="s">
        <v>613</v>
      </c>
      <c r="M269" s="98" t="str">
        <f t="shared" si="49"/>
        <v>https://www.ug.dk/voksen-og-efteruddannelser/arbejdsmarkedsuddannelser/socialpsykiatri-og-fysiskpsykisk-handicap/voldsforebyggelse-konfliktloesning-og-udvikling</v>
      </c>
    </row>
    <row r="270" spans="1:13" ht="18.75" customHeight="1" x14ac:dyDescent="0.3">
      <c r="A270" s="3">
        <v>254</v>
      </c>
      <c r="B270" s="42" t="s">
        <v>212</v>
      </c>
      <c r="C270" s="60" t="s">
        <v>339</v>
      </c>
      <c r="D270" s="6" t="s">
        <v>27</v>
      </c>
      <c r="E270" s="6">
        <v>49326</v>
      </c>
      <c r="F270" s="24">
        <v>10</v>
      </c>
      <c r="G270" s="6"/>
      <c r="H270" s="54" t="s">
        <v>392</v>
      </c>
      <c r="I270" s="53" t="str">
        <f t="shared" si="44"/>
        <v xml:space="preserve">Daglig erhvervsrengøring </v>
      </c>
      <c r="J270" s="53" t="str">
        <f t="shared" si="45"/>
        <v xml:space="preserve">https://www.ug.dk/search/Daglig erhvervsrengøring </v>
      </c>
      <c r="K270" s="46" t="str">
        <f t="shared" si="46"/>
        <v xml:space="preserve">https://www.ug.dk/search/Daglig erhvervsrengøring </v>
      </c>
      <c r="L270" t="s">
        <v>614</v>
      </c>
      <c r="M270" s="98" t="str">
        <f t="shared" si="49"/>
        <v>https://www.ug.dk/voksen-og-efteruddannelser/arbejdsmarkedsuddannelser/rengoeringsservice/daglig-erhvervsrengoering</v>
      </c>
    </row>
    <row r="271" spans="1:13" ht="18.75" customHeight="1" x14ac:dyDescent="0.3">
      <c r="A271" s="3">
        <v>255</v>
      </c>
      <c r="B271" s="42" t="s">
        <v>212</v>
      </c>
      <c r="C271" s="60" t="s">
        <v>340</v>
      </c>
      <c r="D271" s="6" t="s">
        <v>27</v>
      </c>
      <c r="E271" s="6">
        <v>49347</v>
      </c>
      <c r="F271" s="24">
        <v>20</v>
      </c>
      <c r="G271" s="6"/>
      <c r="H271" s="54" t="s">
        <v>392</v>
      </c>
      <c r="I271" s="53" t="str">
        <f t="shared" si="44"/>
        <v>Daglig erhvervsrengøring for F/I</v>
      </c>
      <c r="J271" s="53" t="str">
        <f t="shared" si="45"/>
        <v>https://www.ug.dk/search/Daglig erhvervsrengøring for F/I</v>
      </c>
      <c r="K271" s="46" t="str">
        <f t="shared" si="46"/>
        <v>https://www.ug.dk/search/Daglig erhvervsrengøring for F/I</v>
      </c>
      <c r="L271" t="s">
        <v>615</v>
      </c>
      <c r="M271" s="98" t="str">
        <f t="shared" si="49"/>
        <v>https://www.ug.dk/voksen-og-efteruddannelser/arbejdsmarkedsuddannelser/rengoeringsservice/daglig-erhvervsrengoering-for-fi</v>
      </c>
    </row>
    <row r="272" spans="1:13" ht="18.75" customHeight="1" x14ac:dyDescent="0.3">
      <c r="A272" s="3">
        <v>256</v>
      </c>
      <c r="B272" s="42" t="s">
        <v>212</v>
      </c>
      <c r="C272" s="60" t="s">
        <v>213</v>
      </c>
      <c r="D272" s="6" t="s">
        <v>27</v>
      </c>
      <c r="E272" s="64">
        <v>49367</v>
      </c>
      <c r="F272" s="24">
        <v>2</v>
      </c>
      <c r="G272" s="6"/>
      <c r="H272" s="54" t="s">
        <v>392</v>
      </c>
      <c r="I272" s="53" t="str">
        <f t="shared" si="44"/>
        <v>Ergonomi ved rengøringsarbejdet</v>
      </c>
      <c r="J272" s="53" t="str">
        <f t="shared" si="45"/>
        <v>https://www.ug.dk/search/Ergonomi ved rengøringsarbejdet</v>
      </c>
      <c r="K272" s="46" t="str">
        <f t="shared" si="46"/>
        <v>https://www.ug.dk/search/Ergonomi ved rengøringsarbejdet</v>
      </c>
      <c r="L272" t="s">
        <v>616</v>
      </c>
      <c r="M272" s="98" t="str">
        <f t="shared" si="49"/>
        <v>https://www.ug.dk/voksen-og-efteruddannelser/arbejdsmarkedsuddannelser/rengoeringsservice/ergonomi-ved-rengoeringsarbejdet</v>
      </c>
    </row>
    <row r="273" spans="1:13" ht="18.75" customHeight="1" x14ac:dyDescent="0.3">
      <c r="A273" s="3">
        <v>257</v>
      </c>
      <c r="B273" s="42" t="s">
        <v>212</v>
      </c>
      <c r="C273" s="60" t="s">
        <v>341</v>
      </c>
      <c r="D273" s="6" t="s">
        <v>27</v>
      </c>
      <c r="E273" s="65">
        <v>49285</v>
      </c>
      <c r="F273" s="24">
        <v>1</v>
      </c>
      <c r="G273" s="6"/>
      <c r="H273" s="54" t="s">
        <v>392</v>
      </c>
      <c r="I273" s="53" t="str">
        <f t="shared" si="44"/>
        <v xml:space="preserve">Ergonomi ved vinduespudsning </v>
      </c>
      <c r="J273" s="53" t="str">
        <f t="shared" si="45"/>
        <v xml:space="preserve">https://www.ug.dk/search/Ergonomi ved vinduespudsning </v>
      </c>
      <c r="K273" s="46" t="str">
        <f t="shared" si="46"/>
        <v xml:space="preserve">https://www.ug.dk/search/Ergonomi ved vinduespudsning </v>
      </c>
      <c r="L273" t="s">
        <v>617</v>
      </c>
      <c r="M273" s="98" t="str">
        <f t="shared" si="49"/>
        <v>https://www.ug.dk/voksen-og-efteruddannelser/arbejdsmarkedsuddannelser/rengoeringsservice/ergonomi-ved-vinduespudsning</v>
      </c>
    </row>
    <row r="274" spans="1:13" ht="18.75" customHeight="1" x14ac:dyDescent="0.3">
      <c r="A274" s="3">
        <v>258</v>
      </c>
      <c r="B274" s="42" t="s">
        <v>212</v>
      </c>
      <c r="C274" s="60" t="s">
        <v>296</v>
      </c>
      <c r="D274" s="6" t="s">
        <v>27</v>
      </c>
      <c r="E274" s="6">
        <v>45571</v>
      </c>
      <c r="F274" s="24">
        <v>10</v>
      </c>
      <c r="G274" s="6"/>
      <c r="H274" s="54" t="s">
        <v>392</v>
      </c>
      <c r="I274" s="53" t="str">
        <f t="shared" si="44"/>
        <v>Fagunderstøttende dansk som andetsprog F/I</v>
      </c>
      <c r="J274" s="53" t="str">
        <f t="shared" si="45"/>
        <v>https://www.ug.dk/search/Fagunderstøttende dansk som andetsprog F/I</v>
      </c>
      <c r="K274" s="46" t="str">
        <f t="shared" si="46"/>
        <v>https://www.ug.dk/search/Fagunderstøttende dansk som andetsprog F/I</v>
      </c>
      <c r="L274" t="s">
        <v>449</v>
      </c>
      <c r="M274" s="98" t="str">
        <f t="shared" si="49"/>
        <v>https://www.ug.dk/voksen-og-efteruddannelser/arbejdsmarkedsuddannelser/obligatorisk-faelleskatalog/fagunderstoettende-dansk-som-andetsprog-fi</v>
      </c>
    </row>
    <row r="275" spans="1:13" ht="18.75" customHeight="1" x14ac:dyDescent="0.3">
      <c r="A275" s="3">
        <v>259</v>
      </c>
      <c r="B275" s="42" t="s">
        <v>212</v>
      </c>
      <c r="C275" s="5" t="s">
        <v>217</v>
      </c>
      <c r="D275" s="6" t="s">
        <v>27</v>
      </c>
      <c r="E275" s="64">
        <v>49349</v>
      </c>
      <c r="F275" s="24">
        <v>1</v>
      </c>
      <c r="G275" s="6"/>
      <c r="H275" s="54" t="s">
        <v>392</v>
      </c>
      <c r="I275" s="53" t="str">
        <f t="shared" si="44"/>
        <v xml:space="preserve">Grundlæggende rengøringshygiejne </v>
      </c>
      <c r="J275" s="53" t="str">
        <f t="shared" si="45"/>
        <v xml:space="preserve">https://www.ug.dk/search/Grundlæggende rengøringshygiejne </v>
      </c>
      <c r="K275" s="46" t="str">
        <f t="shared" si="46"/>
        <v xml:space="preserve">https://www.ug.dk/search/Grundlæggende rengøringshygiejne </v>
      </c>
      <c r="L275" t="s">
        <v>618</v>
      </c>
      <c r="M275" s="98" t="str">
        <f t="shared" si="49"/>
        <v>https://www.ug.dk/voksen-og-efteruddannelser/arbejdsmarkedsuddannelser/rengoeringsservice/grundlaeggende-rengoeringshygiejne</v>
      </c>
    </row>
    <row r="276" spans="1:13" ht="18.75" customHeight="1" x14ac:dyDescent="0.3">
      <c r="A276" s="3">
        <v>260</v>
      </c>
      <c r="B276" s="42" t="s">
        <v>212</v>
      </c>
      <c r="C276" s="60" t="s">
        <v>342</v>
      </c>
      <c r="D276" s="6" t="s">
        <v>27</v>
      </c>
      <c r="E276" s="65">
        <v>49789</v>
      </c>
      <c r="F276" s="24">
        <v>1</v>
      </c>
      <c r="G276" s="6"/>
      <c r="H276" s="54" t="s">
        <v>392</v>
      </c>
      <c r="I276" s="53" t="str">
        <f t="shared" si="44"/>
        <v>Grundlæggende Rengøringshygiejne, del 2</v>
      </c>
      <c r="J276" s="53" t="str">
        <f t="shared" si="45"/>
        <v>https://www.ug.dk/search/Grundlæggende Rengøringshygiejne, del 2</v>
      </c>
      <c r="K276" s="46" t="str">
        <f t="shared" si="46"/>
        <v>https://www.ug.dk/search/Grundlæggende Rengøringshygiejne, del 2</v>
      </c>
      <c r="L276" t="s">
        <v>619</v>
      </c>
      <c r="M276" s="98" t="str">
        <f t="shared" si="49"/>
        <v>https://www.ug.dk/voksen-og-efteruddannelser/arbejdsmarkedsuddannelser/rengoeringsservice/grundlaeggende-rengoeringshygiejne-del-2</v>
      </c>
    </row>
    <row r="277" spans="1:13" ht="18.75" customHeight="1" x14ac:dyDescent="0.3">
      <c r="A277" s="3">
        <v>261</v>
      </c>
      <c r="B277" s="42" t="s">
        <v>212</v>
      </c>
      <c r="C277" s="5" t="s">
        <v>216</v>
      </c>
      <c r="D277" s="6" t="s">
        <v>27</v>
      </c>
      <c r="E277" s="65">
        <v>49353</v>
      </c>
      <c r="F277" s="24">
        <v>2</v>
      </c>
      <c r="G277" s="6"/>
      <c r="H277" s="54" t="s">
        <v>392</v>
      </c>
      <c r="I277" s="53" t="str">
        <f t="shared" si="44"/>
        <v>Hygiejne på skoler og institutioner</v>
      </c>
      <c r="J277" s="53" t="str">
        <f t="shared" si="45"/>
        <v>https://www.ug.dk/search/Hygiejne på skoler og institutioner</v>
      </c>
      <c r="K277" s="46" t="str">
        <f t="shared" si="46"/>
        <v>https://www.ug.dk/search/Hygiejne på skoler og institutioner</v>
      </c>
      <c r="L277" t="s">
        <v>620</v>
      </c>
      <c r="M277" s="98" t="str">
        <f t="shared" si="49"/>
        <v>https://www.ug.dk/voksen-og-efteruddannelser/arbejdsmarkedsuddannelser/rengoeringsservice/hygiejne-paa-skoler-og-institutioner</v>
      </c>
    </row>
    <row r="278" spans="1:13" ht="18.75" customHeight="1" x14ac:dyDescent="0.3">
      <c r="A278" s="3">
        <v>262</v>
      </c>
      <c r="B278" s="42" t="s">
        <v>212</v>
      </c>
      <c r="C278" s="5" t="s">
        <v>224</v>
      </c>
      <c r="D278" s="6" t="s">
        <v>27</v>
      </c>
      <c r="E278" s="65">
        <v>22036</v>
      </c>
      <c r="F278" s="24">
        <v>1</v>
      </c>
      <c r="G278" s="6"/>
      <c r="H278" s="54" t="s">
        <v>392</v>
      </c>
      <c r="I278" s="53" t="str">
        <f t="shared" si="44"/>
        <v>Kundeservice ved vinduespudsning</v>
      </c>
      <c r="J278" s="53" t="str">
        <f t="shared" si="45"/>
        <v>https://www.ug.dk/search/Kundeservice ved vinduespudsning</v>
      </c>
      <c r="K278" s="46" t="str">
        <f t="shared" si="46"/>
        <v>https://www.ug.dk/search/Kundeservice ved vinduespudsning</v>
      </c>
      <c r="L278" t="s">
        <v>621</v>
      </c>
      <c r="M278" s="98" t="str">
        <f t="shared" si="49"/>
        <v>https://www.ug.dk/voksen-og-efteruddannelser/arbejdsmarkedsuddannelser/rengoeringsservice/kundeservice-ved-vinduespudsning</v>
      </c>
    </row>
    <row r="279" spans="1:13" ht="18.75" customHeight="1" x14ac:dyDescent="0.3">
      <c r="A279" s="3">
        <v>263</v>
      </c>
      <c r="B279" s="42" t="s">
        <v>212</v>
      </c>
      <c r="C279" s="5" t="s">
        <v>220</v>
      </c>
      <c r="D279" s="6" t="s">
        <v>27</v>
      </c>
      <c r="E279" s="42">
        <v>22580</v>
      </c>
      <c r="F279" s="24">
        <v>5</v>
      </c>
      <c r="G279" s="6"/>
      <c r="H279" s="54" t="s">
        <v>392</v>
      </c>
      <c r="I279" s="53" t="str">
        <f t="shared" si="44"/>
        <v>Kvalitetssikring i rengøringsarbejdet</v>
      </c>
      <c r="J279" s="53" t="str">
        <f t="shared" si="45"/>
        <v>https://www.ug.dk/search/Kvalitetssikring i rengøringsarbejdet</v>
      </c>
      <c r="K279" s="46" t="str">
        <f t="shared" si="46"/>
        <v>https://www.ug.dk/search/Kvalitetssikring i rengøringsarbejdet</v>
      </c>
      <c r="L279" t="s">
        <v>622</v>
      </c>
      <c r="M279" s="98" t="str">
        <f t="shared" si="49"/>
        <v>https://www.ug.dk/voksen-og-efteruddannelser/arbejdsmarkedsuddannelser/rengoeringsservice/kvalitetssikring-i-rengoeringsarbejdet</v>
      </c>
    </row>
    <row r="280" spans="1:13" ht="18.75" customHeight="1" x14ac:dyDescent="0.3">
      <c r="A280" s="3">
        <v>264</v>
      </c>
      <c r="B280" s="42" t="s">
        <v>212</v>
      </c>
      <c r="C280" s="5" t="s">
        <v>343</v>
      </c>
      <c r="D280" s="6" t="s">
        <v>27</v>
      </c>
      <c r="E280" s="64">
        <v>49350</v>
      </c>
      <c r="F280" s="24">
        <v>3</v>
      </c>
      <c r="G280" s="6"/>
      <c r="H280" s="54" t="s">
        <v>392</v>
      </c>
      <c r="I280" s="53" t="str">
        <f t="shared" si="44"/>
        <v xml:space="preserve">Materialekendskab og rengøringskemi </v>
      </c>
      <c r="J280" s="53" t="str">
        <f t="shared" si="45"/>
        <v xml:space="preserve">https://www.ug.dk/search/Materialekendskab og rengøringskemi </v>
      </c>
      <c r="K280" s="46" t="str">
        <f t="shared" si="46"/>
        <v xml:space="preserve">https://www.ug.dk/search/Materialekendskab og rengøringskemi </v>
      </c>
      <c r="L280" t="s">
        <v>623</v>
      </c>
      <c r="M280" s="98" t="str">
        <f t="shared" si="49"/>
        <v>https://www.ug.dk/voksen-og-efteruddannelser/arbejdsmarkedsuddannelser/rengoeringsservice/materialekendskab-og-rengoeringskemi</v>
      </c>
    </row>
    <row r="281" spans="1:13" ht="18.75" customHeight="1" x14ac:dyDescent="0.3">
      <c r="A281" s="3">
        <v>265</v>
      </c>
      <c r="B281" s="42" t="s">
        <v>212</v>
      </c>
      <c r="C281" s="5" t="s">
        <v>218</v>
      </c>
      <c r="D281" s="6" t="s">
        <v>27</v>
      </c>
      <c r="E281" s="65">
        <v>47493</v>
      </c>
      <c r="F281" s="24">
        <v>1</v>
      </c>
      <c r="G281" s="6"/>
      <c r="H281" s="54" t="s">
        <v>392</v>
      </c>
      <c r="I281" s="53" t="str">
        <f t="shared" si="44"/>
        <v>Mikrofiberrengøring</v>
      </c>
      <c r="J281" s="53" t="str">
        <f t="shared" si="45"/>
        <v>https://www.ug.dk/search/Mikrofiberrengøring</v>
      </c>
      <c r="K281" s="46" t="str">
        <f t="shared" si="46"/>
        <v>https://www.ug.dk/search/Mikrofiberrengøring</v>
      </c>
      <c r="L281" t="s">
        <v>624</v>
      </c>
      <c r="M281" s="98" t="str">
        <f t="shared" si="49"/>
        <v>https://www.ug.dk/voksen-og-efteruddannelser/arbejdsmarkedsuddannelser/rengoeringsservice/mikrofiberrengoering</v>
      </c>
    </row>
    <row r="282" spans="1:13" ht="18.75" customHeight="1" x14ac:dyDescent="0.3">
      <c r="A282" s="3">
        <v>266</v>
      </c>
      <c r="B282" s="42" t="s">
        <v>212</v>
      </c>
      <c r="C282" s="5" t="s">
        <v>214</v>
      </c>
      <c r="D282" s="6" t="s">
        <v>27</v>
      </c>
      <c r="E282" s="65">
        <v>49360</v>
      </c>
      <c r="F282" s="24">
        <v>4</v>
      </c>
      <c r="G282" s="6"/>
      <c r="H282" s="54" t="s">
        <v>392</v>
      </c>
      <c r="I282" s="53" t="str">
        <f t="shared" si="44"/>
        <v>Måling og vurdering af rengøringskvalitet</v>
      </c>
      <c r="J282" s="53" t="str">
        <f t="shared" si="45"/>
        <v>https://www.ug.dk/search/Måling og vurdering af rengøringskvalitet</v>
      </c>
      <c r="K282" s="46" t="str">
        <f t="shared" si="46"/>
        <v>https://www.ug.dk/search/Måling og vurdering af rengøringskvalitet</v>
      </c>
      <c r="L282" t="s">
        <v>625</v>
      </c>
      <c r="M282" s="98" t="str">
        <f t="shared" si="49"/>
        <v>https://www.ug.dk/voksen-og-efteruddannelser/arbejdsmarkedsuddannelser/rengoeringsservice/maaling-og-vurdering-af-rengoeringskvalitet</v>
      </c>
    </row>
    <row r="283" spans="1:13" ht="18.75" customHeight="1" x14ac:dyDescent="0.3">
      <c r="A283" s="3">
        <v>267</v>
      </c>
      <c r="B283" s="42" t="s">
        <v>212</v>
      </c>
      <c r="C283" s="5" t="s">
        <v>344</v>
      </c>
      <c r="D283" s="6" t="s">
        <v>27</v>
      </c>
      <c r="E283" s="65">
        <v>49389</v>
      </c>
      <c r="F283" s="24">
        <v>2</v>
      </c>
      <c r="G283" s="6"/>
      <c r="H283" s="54" t="s">
        <v>392</v>
      </c>
      <c r="I283" s="53" t="str">
        <f t="shared" ref="I283:I314" si="50">C283</f>
        <v xml:space="preserve">Optimering af rengøringsmetoder og arbejdsgange </v>
      </c>
      <c r="J283" s="53" t="str">
        <f t="shared" ref="J283:J307" si="51">CONCATENATE(H283,C283)</f>
        <v xml:space="preserve">https://www.ug.dk/search/Optimering af rengøringsmetoder og arbejdsgange </v>
      </c>
      <c r="K283" s="46" t="str">
        <f t="shared" ref="K283:K314" si="52">HYPERLINK(J283)</f>
        <v xml:space="preserve">https://www.ug.dk/search/Optimering af rengøringsmetoder og arbejdsgange </v>
      </c>
      <c r="L283" t="s">
        <v>626</v>
      </c>
      <c r="M283" s="98" t="str">
        <f t="shared" si="49"/>
        <v>https://www.ug.dk/voksen-og-efteruddannelser/arbejdsmarkedsuddannelser/rengoeringsservice/optimering-af-rengoeringsmetoder-og-arbejdsgange</v>
      </c>
    </row>
    <row r="284" spans="1:13" ht="18.75" customHeight="1" x14ac:dyDescent="0.3">
      <c r="A284" s="3">
        <v>268</v>
      </c>
      <c r="B284" s="42" t="s">
        <v>212</v>
      </c>
      <c r="C284" s="5" t="s">
        <v>215</v>
      </c>
      <c r="D284" s="6" t="s">
        <v>27</v>
      </c>
      <c r="E284" s="65">
        <v>49355</v>
      </c>
      <c r="F284" s="24">
        <v>2</v>
      </c>
      <c r="G284" s="6"/>
      <c r="H284" s="54" t="s">
        <v>392</v>
      </c>
      <c r="I284" s="53" t="str">
        <f t="shared" si="50"/>
        <v>Personlig planlægning af rengøringsarbejdet</v>
      </c>
      <c r="J284" s="53" t="str">
        <f t="shared" si="51"/>
        <v>https://www.ug.dk/search/Personlig planlægning af rengøringsarbejdet</v>
      </c>
      <c r="K284" s="46" t="str">
        <f t="shared" si="52"/>
        <v>https://www.ug.dk/search/Personlig planlægning af rengøringsarbejdet</v>
      </c>
      <c r="L284" t="s">
        <v>627</v>
      </c>
      <c r="M284" s="98" t="str">
        <f t="shared" si="49"/>
        <v>https://www.ug.dk/voksen-og-efteruddannelser/arbejdsmarkedsuddannelser/rengoeringsservice/personlig-planlaegning-af-rengoeringsarbejdet</v>
      </c>
    </row>
    <row r="285" spans="1:13" ht="18.75" customHeight="1" x14ac:dyDescent="0.3">
      <c r="A285" s="3">
        <v>269</v>
      </c>
      <c r="B285" s="42" t="s">
        <v>212</v>
      </c>
      <c r="C285" s="5" t="s">
        <v>221</v>
      </c>
      <c r="D285" s="6" t="s">
        <v>27</v>
      </c>
      <c r="E285" s="42">
        <v>22579</v>
      </c>
      <c r="F285" s="24">
        <v>5</v>
      </c>
      <c r="G285" s="6"/>
      <c r="H285" s="54" t="s">
        <v>392</v>
      </c>
      <c r="I285" s="53" t="str">
        <f t="shared" si="50"/>
        <v>Planlægning og affaldshåndtering i rengøringen</v>
      </c>
      <c r="J285" s="53" t="str">
        <f t="shared" si="51"/>
        <v>https://www.ug.dk/search/Planlægning og affaldshåndtering i rengøringen</v>
      </c>
      <c r="K285" s="46" t="str">
        <f t="shared" si="52"/>
        <v>https://www.ug.dk/search/Planlægning og affaldshåndtering i rengøringen</v>
      </c>
      <c r="L285" t="s">
        <v>628</v>
      </c>
      <c r="M285" s="98" t="str">
        <f t="shared" si="49"/>
        <v>https://www.ug.dk/voksen-og-efteruddannelser/arbejdsmarkedsuddannelser/rengoeringsservice/planlaegning-og-affaldshaandtering-i-rengoeringen</v>
      </c>
    </row>
    <row r="286" spans="1:13" ht="18.75" customHeight="1" x14ac:dyDescent="0.3">
      <c r="A286" s="3">
        <v>270</v>
      </c>
      <c r="B286" s="42" t="s">
        <v>212</v>
      </c>
      <c r="C286" s="5" t="s">
        <v>222</v>
      </c>
      <c r="D286" s="6" t="s">
        <v>27</v>
      </c>
      <c r="E286" s="42">
        <v>22578</v>
      </c>
      <c r="F286" s="24">
        <v>7.5</v>
      </c>
      <c r="G286" s="6"/>
      <c r="H286" s="54" t="s">
        <v>392</v>
      </c>
      <c r="I286" s="53" t="str">
        <f t="shared" si="50"/>
        <v>Praktisk erhvervsrengøring</v>
      </c>
      <c r="J286" s="53" t="str">
        <f t="shared" si="51"/>
        <v>https://www.ug.dk/search/Praktisk erhvervsrengøring</v>
      </c>
      <c r="K286" s="46" t="str">
        <f t="shared" si="52"/>
        <v>https://www.ug.dk/search/Praktisk erhvervsrengøring</v>
      </c>
      <c r="L286" t="s">
        <v>629</v>
      </c>
      <c r="M286" s="98" t="str">
        <f t="shared" si="49"/>
        <v>https://www.ug.dk/voksen-og-efteruddannelser/arbejdsmarkedsuddannelser/rengoeringsservice/praktisk-erhvervsrengoering</v>
      </c>
    </row>
    <row r="287" spans="1:13" ht="18.75" customHeight="1" x14ac:dyDescent="0.3">
      <c r="A287" s="3">
        <v>271</v>
      </c>
      <c r="B287" s="42" t="s">
        <v>212</v>
      </c>
      <c r="C287" s="5" t="s">
        <v>405</v>
      </c>
      <c r="D287" s="6" t="s">
        <v>27</v>
      </c>
      <c r="E287" s="65">
        <v>49390</v>
      </c>
      <c r="F287" s="24">
        <v>3</v>
      </c>
      <c r="G287" s="6"/>
      <c r="H287" s="54" t="s">
        <v>392</v>
      </c>
      <c r="I287" s="53" t="str">
        <f t="shared" si="50"/>
        <v>Rengøring i renrum - metoder og procedure (udgår 30-06-2025)</v>
      </c>
      <c r="J287" s="53" t="str">
        <f t="shared" si="51"/>
        <v>https://www.ug.dk/search/Rengøring i renrum - metoder og procedure (udgår 30-06-2025)</v>
      </c>
      <c r="K287" s="46" t="str">
        <f t="shared" si="52"/>
        <v>https://www.ug.dk/search/Rengøring i renrum - metoder og procedure (udgår 30-06-2025)</v>
      </c>
      <c r="L287" t="s">
        <v>630</v>
      </c>
      <c r="M287" s="98" t="str">
        <f t="shared" si="49"/>
        <v>https://www.ug.dk/voksen-og-efteruddannelser/arbejdsmarkedsuddannelser/rengoeringsservice/rengoering-i-renrum-metoder-og-procedure</v>
      </c>
    </row>
    <row r="288" spans="1:13" ht="18.75" customHeight="1" x14ac:dyDescent="0.3">
      <c r="A288" s="3">
        <v>272</v>
      </c>
      <c r="B288" s="42" t="s">
        <v>212</v>
      </c>
      <c r="C288" s="5" t="s">
        <v>345</v>
      </c>
      <c r="D288" s="6" t="s">
        <v>27</v>
      </c>
      <c r="E288" s="42">
        <v>22577</v>
      </c>
      <c r="F288" s="24">
        <v>9</v>
      </c>
      <c r="G288" s="6"/>
      <c r="H288" s="54" t="s">
        <v>392</v>
      </c>
      <c r="I288" s="53" t="str">
        <f t="shared" si="50"/>
        <v xml:space="preserve">Rengøringshygiejne </v>
      </c>
      <c r="J288" s="53" t="str">
        <f t="shared" si="51"/>
        <v xml:space="preserve">https://www.ug.dk/search/Rengøringshygiejne </v>
      </c>
      <c r="K288" s="46" t="str">
        <f t="shared" si="52"/>
        <v xml:space="preserve">https://www.ug.dk/search/Rengøringshygiejne </v>
      </c>
      <c r="L288" t="s">
        <v>631</v>
      </c>
      <c r="M288" s="98" t="str">
        <f t="shared" si="49"/>
        <v>https://www.ug.dk/voksen-og-efteruddannelser/arbejdsmarkedsuddannelser/rengoeringsservice/rengoeringshygiejne-0</v>
      </c>
    </row>
    <row r="289" spans="1:13" ht="18.75" customHeight="1" x14ac:dyDescent="0.3">
      <c r="A289" s="3">
        <v>273</v>
      </c>
      <c r="B289" s="42" t="s">
        <v>212</v>
      </c>
      <c r="C289" s="5" t="s">
        <v>346</v>
      </c>
      <c r="D289" s="6" t="s">
        <v>27</v>
      </c>
      <c r="E289" s="64">
        <v>49352</v>
      </c>
      <c r="F289" s="24">
        <v>4</v>
      </c>
      <c r="G289" s="6"/>
      <c r="H289" s="54" t="s">
        <v>392</v>
      </c>
      <c r="I289" s="53" t="str">
        <f t="shared" si="50"/>
        <v>Rengøringsudstyr og -metoder</v>
      </c>
      <c r="J289" s="53" t="str">
        <f t="shared" si="51"/>
        <v>https://www.ug.dk/search/Rengøringsudstyr og -metoder</v>
      </c>
      <c r="K289" s="46" t="str">
        <f t="shared" si="52"/>
        <v>https://www.ug.dk/search/Rengøringsudstyr og -metoder</v>
      </c>
      <c r="L289" t="s">
        <v>632</v>
      </c>
      <c r="M289" s="98" t="str">
        <f t="shared" si="49"/>
        <v>https://www.ug.dk/voksen-og-efteruddannelser/arbejdsmarkedsuddannelser/rengoeringsservice/rengoeringsudstyr-og-metoder</v>
      </c>
    </row>
    <row r="290" spans="1:13" ht="18.75" customHeight="1" x14ac:dyDescent="0.3">
      <c r="A290" s="3">
        <v>274</v>
      </c>
      <c r="B290" s="42" t="s">
        <v>212</v>
      </c>
      <c r="C290" s="5" t="s">
        <v>223</v>
      </c>
      <c r="D290" s="6" t="s">
        <v>27</v>
      </c>
      <c r="E290" s="6">
        <v>22494</v>
      </c>
      <c r="F290" s="24">
        <v>6</v>
      </c>
      <c r="G290" s="6"/>
      <c r="H290" s="54" t="s">
        <v>392</v>
      </c>
      <c r="I290" s="53" t="str">
        <f t="shared" si="50"/>
        <v>Samspil i rengøringsbranchen</v>
      </c>
      <c r="J290" s="53" t="str">
        <f t="shared" si="51"/>
        <v>https://www.ug.dk/search/Samspil i rengøringsbranchen</v>
      </c>
      <c r="K290" s="46" t="str">
        <f t="shared" si="52"/>
        <v>https://www.ug.dk/search/Samspil i rengøringsbranchen</v>
      </c>
      <c r="L290" t="s">
        <v>633</v>
      </c>
      <c r="M290" s="98" t="str">
        <f t="shared" si="49"/>
        <v>https://www.ug.dk/voksen-og-efteruddannelser/arbejdsmarkedsuddannelser/rengoeringsservice/samspil-i-rengoeringsbranchen</v>
      </c>
    </row>
    <row r="291" spans="1:13" ht="18.75" customHeight="1" x14ac:dyDescent="0.3">
      <c r="A291" s="3">
        <v>275</v>
      </c>
      <c r="B291" s="42" t="s">
        <v>212</v>
      </c>
      <c r="C291" s="5" t="s">
        <v>347</v>
      </c>
      <c r="D291" s="6" t="s">
        <v>27</v>
      </c>
      <c r="E291" s="64">
        <v>49368</v>
      </c>
      <c r="F291" s="24">
        <v>2</v>
      </c>
      <c r="G291" s="6"/>
      <c r="H291" s="54" t="s">
        <v>392</v>
      </c>
      <c r="I291" s="53" t="str">
        <f t="shared" si="50"/>
        <v xml:space="preserve">Service i rengøringsarbejdet </v>
      </c>
      <c r="J291" s="53" t="str">
        <f t="shared" si="51"/>
        <v xml:space="preserve">https://www.ug.dk/search/Service i rengøringsarbejdet </v>
      </c>
      <c r="K291" s="46" t="str">
        <f t="shared" si="52"/>
        <v xml:space="preserve">https://www.ug.dk/search/Service i rengøringsarbejdet </v>
      </c>
      <c r="L291" t="s">
        <v>634</v>
      </c>
      <c r="M291" s="98" t="str">
        <f t="shared" si="49"/>
        <v>https://www.ug.dk/voksen-og-efteruddannelser/arbejdsmarkedsuddannelser/rengoeringsservice/service-i-rengoeringsarbejdet</v>
      </c>
    </row>
    <row r="292" spans="1:13" ht="18.75" customHeight="1" x14ac:dyDescent="0.3">
      <c r="A292" s="3">
        <v>276</v>
      </c>
      <c r="B292" s="42" t="s">
        <v>212</v>
      </c>
      <c r="C292" s="5" t="s">
        <v>219</v>
      </c>
      <c r="D292" s="6" t="s">
        <v>27</v>
      </c>
      <c r="E292" s="42">
        <v>22581</v>
      </c>
      <c r="F292" s="24">
        <v>9.5</v>
      </c>
      <c r="G292" s="6"/>
      <c r="H292" s="54" t="s">
        <v>392</v>
      </c>
      <c r="I292" s="53" t="str">
        <f t="shared" si="50"/>
        <v>Specielle rengøringsopgaver</v>
      </c>
      <c r="J292" s="53" t="str">
        <f t="shared" si="51"/>
        <v>https://www.ug.dk/search/Specielle rengøringsopgaver</v>
      </c>
      <c r="K292" s="46" t="str">
        <f t="shared" si="52"/>
        <v>https://www.ug.dk/search/Specielle rengøringsopgaver</v>
      </c>
      <c r="L292" t="s">
        <v>635</v>
      </c>
      <c r="M292" s="98" t="str">
        <f t="shared" si="49"/>
        <v>https://www.ug.dk/voksen-og-efteruddannelser/arbejdsmarkedsuddannelser/rengoeringsservice/specielle-rengoeringsopgaver</v>
      </c>
    </row>
    <row r="293" spans="1:13" ht="18.75" customHeight="1" x14ac:dyDescent="0.3">
      <c r="A293" s="3">
        <v>277</v>
      </c>
      <c r="B293" s="42" t="s">
        <v>212</v>
      </c>
      <c r="C293" s="5" t="s">
        <v>348</v>
      </c>
      <c r="D293" s="6" t="s">
        <v>27</v>
      </c>
      <c r="E293" s="65">
        <v>22037</v>
      </c>
      <c r="F293" s="24">
        <v>1</v>
      </c>
      <c r="G293" s="6"/>
      <c r="H293" s="54" t="s">
        <v>392</v>
      </c>
      <c r="I293" s="53" t="str">
        <f t="shared" si="50"/>
        <v xml:space="preserve">Tilbudsgivning ved vinduespudsning </v>
      </c>
      <c r="J293" s="53" t="str">
        <f t="shared" si="51"/>
        <v xml:space="preserve">https://www.ug.dk/search/Tilbudsgivning ved vinduespudsning </v>
      </c>
      <c r="K293" s="46" t="str">
        <f t="shared" si="52"/>
        <v xml:space="preserve">https://www.ug.dk/search/Tilbudsgivning ved vinduespudsning </v>
      </c>
      <c r="L293" t="s">
        <v>636</v>
      </c>
      <c r="M293" s="98" t="str">
        <f t="shared" si="49"/>
        <v>https://www.ug.dk/voksen-og-efteruddannelser/arbejdsmarkedsuddannelser/rengoeringsservice/tilbudsgivning-ved-vinduespudsning</v>
      </c>
    </row>
    <row r="294" spans="1:13" ht="18.75" customHeight="1" x14ac:dyDescent="0.3">
      <c r="A294" s="3">
        <v>278</v>
      </c>
      <c r="B294" s="42" t="s">
        <v>212</v>
      </c>
      <c r="C294" s="5" t="s">
        <v>225</v>
      </c>
      <c r="D294" s="6" t="s">
        <v>27</v>
      </c>
      <c r="E294" s="65">
        <v>21979</v>
      </c>
      <c r="F294" s="24">
        <v>2</v>
      </c>
      <c r="G294" s="6"/>
      <c r="H294" s="54" t="s">
        <v>392</v>
      </c>
      <c r="I294" s="53" t="str">
        <f t="shared" si="50"/>
        <v>Udstyr og metoder ved vinduespudsning</v>
      </c>
      <c r="J294" s="53" t="str">
        <f t="shared" si="51"/>
        <v>https://www.ug.dk/search/Udstyr og metoder ved vinduespudsning</v>
      </c>
      <c r="K294" s="46" t="str">
        <f t="shared" si="52"/>
        <v>https://www.ug.dk/search/Udstyr og metoder ved vinduespudsning</v>
      </c>
      <c r="L294" t="s">
        <v>637</v>
      </c>
      <c r="M294" s="98" t="str">
        <f t="shared" si="49"/>
        <v>https://www.ug.dk/voksen-og-efteruddannelser/arbejdsmarkedsuddannelser/rengoeringsservice/udstyr-og-metoder-ved-vinduespudsning</v>
      </c>
    </row>
    <row r="295" spans="1:13" ht="18.75" customHeight="1" x14ac:dyDescent="0.3">
      <c r="A295" s="3">
        <v>279</v>
      </c>
      <c r="B295" s="12" t="s">
        <v>226</v>
      </c>
      <c r="C295" s="61" t="s">
        <v>296</v>
      </c>
      <c r="D295" s="11" t="s">
        <v>27</v>
      </c>
      <c r="E295" s="66">
        <v>45571</v>
      </c>
      <c r="F295" s="45">
        <v>10</v>
      </c>
      <c r="G295" s="11"/>
      <c r="H295" s="54" t="s">
        <v>392</v>
      </c>
      <c r="I295" s="53" t="str">
        <f t="shared" si="50"/>
        <v>Fagunderstøttende dansk som andetsprog F/I</v>
      </c>
      <c r="J295" s="53" t="str">
        <f t="shared" si="51"/>
        <v>https://www.ug.dk/search/Fagunderstøttende dansk som andetsprog F/I</v>
      </c>
      <c r="K295" s="46" t="str">
        <f t="shared" si="52"/>
        <v>https://www.ug.dk/search/Fagunderstøttende dansk som andetsprog F/I</v>
      </c>
      <c r="L295" t="s">
        <v>449</v>
      </c>
      <c r="M295" s="98" t="str">
        <f t="shared" si="49"/>
        <v>https://www.ug.dk/voksen-og-efteruddannelser/arbejdsmarkedsuddannelser/obligatorisk-faelleskatalog/fagunderstoettende-dansk-som-andetsprog-fi</v>
      </c>
    </row>
    <row r="296" spans="1:13" ht="18.75" customHeight="1" x14ac:dyDescent="0.3">
      <c r="A296" s="3">
        <v>280</v>
      </c>
      <c r="B296" s="12" t="s">
        <v>226</v>
      </c>
      <c r="C296" s="61" t="s">
        <v>349</v>
      </c>
      <c r="D296" s="11" t="s">
        <v>27</v>
      </c>
      <c r="E296" s="45">
        <v>48462</v>
      </c>
      <c r="F296" s="45">
        <v>25</v>
      </c>
      <c r="G296" s="11"/>
      <c r="H296" s="54" t="s">
        <v>392</v>
      </c>
      <c r="I296" s="53" t="str">
        <f t="shared" si="50"/>
        <v>Grundlæggende detailhandel</v>
      </c>
      <c r="J296" s="53" t="str">
        <f t="shared" si="51"/>
        <v>https://www.ug.dk/search/Grundlæggende detailhandel</v>
      </c>
      <c r="K296" s="46" t="str">
        <f t="shared" si="52"/>
        <v>https://www.ug.dk/search/Grundlæggende detailhandel</v>
      </c>
      <c r="L296" t="s">
        <v>638</v>
      </c>
      <c r="M296" s="98" t="str">
        <f t="shared" si="49"/>
        <v>https://www.ug.dk/voksen-og-efteruddannelser/arbejdsmarkedsuddannelser/detailhandel/grundlaeggende-detailhandel</v>
      </c>
    </row>
    <row r="297" spans="1:13" ht="18.75" customHeight="1" x14ac:dyDescent="0.3">
      <c r="A297" s="3">
        <v>281</v>
      </c>
      <c r="B297" s="12" t="s">
        <v>226</v>
      </c>
      <c r="C297" s="61" t="s">
        <v>350</v>
      </c>
      <c r="D297" s="11" t="s">
        <v>27</v>
      </c>
      <c r="E297" s="45">
        <v>43180</v>
      </c>
      <c r="F297" s="45">
        <v>5</v>
      </c>
      <c r="G297" s="11"/>
      <c r="H297" s="54" t="s">
        <v>392</v>
      </c>
      <c r="I297" s="53" t="str">
        <f t="shared" si="50"/>
        <v>Introduktion til Detailhandel</v>
      </c>
      <c r="J297" s="53" t="str">
        <f t="shared" si="51"/>
        <v>https://www.ug.dk/search/Introduktion til Detailhandel</v>
      </c>
      <c r="K297" s="46" t="str">
        <f t="shared" si="52"/>
        <v>https://www.ug.dk/search/Introduktion til Detailhandel</v>
      </c>
      <c r="L297" t="s">
        <v>639</v>
      </c>
      <c r="M297" s="98" t="str">
        <f t="shared" si="49"/>
        <v>https://www.ug.dk/voksen-og-efteruddannelser/arbejdsmarkedsuddannelser/detailhandel/introduktion-til-detailhandel</v>
      </c>
    </row>
    <row r="298" spans="1:13" ht="18.75" customHeight="1" x14ac:dyDescent="0.3">
      <c r="A298" s="3">
        <v>282</v>
      </c>
      <c r="B298" s="12" t="s">
        <v>226</v>
      </c>
      <c r="C298" s="61" t="s">
        <v>228</v>
      </c>
      <c r="D298" s="11" t="s">
        <v>27</v>
      </c>
      <c r="E298" s="45">
        <v>47609</v>
      </c>
      <c r="F298" s="45">
        <v>2</v>
      </c>
      <c r="G298" s="11"/>
      <c r="H298" s="54" t="s">
        <v>392</v>
      </c>
      <c r="I298" s="53" t="str">
        <f t="shared" si="50"/>
        <v>Iscenesættelse af salgsfremstødsvarer (spotvarer)</v>
      </c>
      <c r="J298" s="53" t="str">
        <f t="shared" si="51"/>
        <v>https://www.ug.dk/search/Iscenesættelse af salgsfremstødsvarer (spotvarer)</v>
      </c>
      <c r="K298" s="46" t="str">
        <f t="shared" si="52"/>
        <v>https://www.ug.dk/search/Iscenesættelse af salgsfremstødsvarer (spotvarer)</v>
      </c>
      <c r="L298" t="s">
        <v>640</v>
      </c>
      <c r="M298" s="98" t="str">
        <f t="shared" si="49"/>
        <v>https://www.ug.dk/voksen-og-efteruddannelser/arbejdsmarkedsuddannelser/detailhandel/iscenesaettelse-af-salgsfremstoedsvarer-spotvarer</v>
      </c>
    </row>
    <row r="299" spans="1:13" ht="18.75" customHeight="1" x14ac:dyDescent="0.3">
      <c r="A299" s="3">
        <v>283</v>
      </c>
      <c r="B299" s="12" t="s">
        <v>226</v>
      </c>
      <c r="C299" s="61" t="s">
        <v>227</v>
      </c>
      <c r="D299" s="11" t="s">
        <v>27</v>
      </c>
      <c r="E299" s="67">
        <v>48549</v>
      </c>
      <c r="F299" s="45">
        <v>2</v>
      </c>
      <c r="G299" s="61"/>
      <c r="H299" s="54" t="s">
        <v>392</v>
      </c>
      <c r="I299" s="53" t="str">
        <f t="shared" si="50"/>
        <v>Kasse- og kundebetjening</v>
      </c>
      <c r="J299" s="53" t="str">
        <f t="shared" si="51"/>
        <v>https://www.ug.dk/search/Kasse- og kundebetjening</v>
      </c>
      <c r="K299" s="46" t="str">
        <f t="shared" si="52"/>
        <v>https://www.ug.dk/search/Kasse- og kundebetjening</v>
      </c>
      <c r="L299" t="s">
        <v>641</v>
      </c>
      <c r="M299" s="98" t="str">
        <f t="shared" si="49"/>
        <v>https://www.ug.dk/voksen-og-efteruddannelser/arbejdsmarkedsuddannelser/detailhandel/kasse-og-kundebetjening</v>
      </c>
    </row>
    <row r="300" spans="1:13" ht="18.75" customHeight="1" x14ac:dyDescent="0.3">
      <c r="A300" s="3">
        <v>284</v>
      </c>
      <c r="B300" s="12" t="s">
        <v>226</v>
      </c>
      <c r="C300" s="62" t="s">
        <v>351</v>
      </c>
      <c r="D300" s="11" t="s">
        <v>27</v>
      </c>
      <c r="E300" s="68">
        <v>45389</v>
      </c>
      <c r="F300" s="69">
        <v>1</v>
      </c>
      <c r="G300" s="11"/>
      <c r="H300" s="54" t="s">
        <v>392</v>
      </c>
      <c r="I300" s="53" t="str">
        <f t="shared" si="50"/>
        <v>Konflikthåndtering for salgsmedarbejderen</v>
      </c>
      <c r="J300" s="53" t="str">
        <f t="shared" si="51"/>
        <v>https://www.ug.dk/search/Konflikthåndtering for salgsmedarbejderen</v>
      </c>
      <c r="K300" s="46" t="str">
        <f t="shared" si="52"/>
        <v>https://www.ug.dk/search/Konflikthåndtering for salgsmedarbejderen</v>
      </c>
      <c r="L300" t="s">
        <v>642</v>
      </c>
      <c r="M300" s="98" t="str">
        <f t="shared" si="49"/>
        <v>https://www.ug.dk/voksen-og-efteruddannelser/arbejdsmarkedsuddannelser/detailhandel/konflikthaandtering-for-salgsmedarbejderen</v>
      </c>
    </row>
    <row r="301" spans="1:13" ht="18.75" customHeight="1" x14ac:dyDescent="0.3">
      <c r="A301" s="3">
        <v>285</v>
      </c>
      <c r="B301" s="12" t="s">
        <v>226</v>
      </c>
      <c r="C301" s="62" t="s">
        <v>352</v>
      </c>
      <c r="D301" s="11" t="s">
        <v>27</v>
      </c>
      <c r="E301" s="68">
        <v>47296</v>
      </c>
      <c r="F301" s="69">
        <v>1</v>
      </c>
      <c r="G301" s="61"/>
      <c r="H301" s="54" t="s">
        <v>392</v>
      </c>
      <c r="I301" s="53" t="str">
        <f t="shared" si="50"/>
        <v>Kundeservice i administrative funktioner</v>
      </c>
      <c r="J301" s="53" t="str">
        <f t="shared" si="51"/>
        <v>https://www.ug.dk/search/Kundeservice i administrative funktioner</v>
      </c>
      <c r="K301" s="46" t="str">
        <f t="shared" si="52"/>
        <v>https://www.ug.dk/search/Kundeservice i administrative funktioner</v>
      </c>
      <c r="L301" t="s">
        <v>643</v>
      </c>
      <c r="M301" s="98" t="str">
        <f t="shared" si="49"/>
        <v>https://www.ug.dk/administration/kundeservice-i-administrative-funktioner-0</v>
      </c>
    </row>
    <row r="302" spans="1:13" ht="18.75" customHeight="1" x14ac:dyDescent="0.3">
      <c r="A302" s="3">
        <v>286</v>
      </c>
      <c r="B302" s="12" t="s">
        <v>226</v>
      </c>
      <c r="C302" s="61" t="s">
        <v>231</v>
      </c>
      <c r="D302" s="11" t="s">
        <v>27</v>
      </c>
      <c r="E302" s="45">
        <v>45350</v>
      </c>
      <c r="F302" s="45">
        <v>2</v>
      </c>
      <c r="G302" s="11"/>
      <c r="H302" s="54" t="s">
        <v>392</v>
      </c>
      <c r="I302" s="53" t="str">
        <f t="shared" si="50"/>
        <v>Kundeservice i detailhandelen</v>
      </c>
      <c r="J302" s="53" t="str">
        <f t="shared" si="51"/>
        <v>https://www.ug.dk/search/Kundeservice i detailhandelen</v>
      </c>
      <c r="K302" s="46" t="str">
        <f t="shared" si="52"/>
        <v>https://www.ug.dk/search/Kundeservice i detailhandelen</v>
      </c>
      <c r="L302" t="s">
        <v>644</v>
      </c>
      <c r="M302" s="98" t="str">
        <f t="shared" si="49"/>
        <v>https://www.ug.dk/voksen-og-efteruddannelser/arbejdsmarkedsuddannelser/detailhandel/kundeservice-i-detailhandelen</v>
      </c>
    </row>
    <row r="303" spans="1:13" ht="18.75" customHeight="1" x14ac:dyDescent="0.3">
      <c r="A303" s="3">
        <v>287</v>
      </c>
      <c r="B303" s="12" t="s">
        <v>226</v>
      </c>
      <c r="C303" s="61" t="s">
        <v>230</v>
      </c>
      <c r="D303" s="11" t="s">
        <v>27</v>
      </c>
      <c r="E303" s="67">
        <v>46128</v>
      </c>
      <c r="F303" s="45">
        <v>2</v>
      </c>
      <c r="G303" s="61"/>
      <c r="H303" s="54" t="s">
        <v>392</v>
      </c>
      <c r="I303" s="53" t="str">
        <f t="shared" si="50"/>
        <v>Mersalg i butikken</v>
      </c>
      <c r="J303" s="53" t="str">
        <f t="shared" si="51"/>
        <v>https://www.ug.dk/search/Mersalg i butikken</v>
      </c>
      <c r="K303" s="46" t="str">
        <f t="shared" si="52"/>
        <v>https://www.ug.dk/search/Mersalg i butikken</v>
      </c>
      <c r="L303" t="s">
        <v>645</v>
      </c>
      <c r="M303" s="98" t="str">
        <f t="shared" si="49"/>
        <v>https://www.ug.dk/voksen-og-efteruddannelser/arbejdsmarkedsuddannelser/detailhandel/mersalg-i-butikken</v>
      </c>
    </row>
    <row r="304" spans="1:13" ht="18.75" customHeight="1" x14ac:dyDescent="0.3">
      <c r="A304" s="3">
        <v>288</v>
      </c>
      <c r="B304" s="12" t="s">
        <v>226</v>
      </c>
      <c r="C304" s="62" t="s">
        <v>353</v>
      </c>
      <c r="D304" s="11" t="s">
        <v>27</v>
      </c>
      <c r="E304" s="68">
        <v>46496</v>
      </c>
      <c r="F304" s="45">
        <v>2</v>
      </c>
      <c r="G304" s="11"/>
      <c r="H304" s="54" t="s">
        <v>392</v>
      </c>
      <c r="I304" s="53" t="str">
        <f t="shared" si="50"/>
        <v>Rådgivning til turister i Danmark - Incoming</v>
      </c>
      <c r="J304" s="53" t="str">
        <f t="shared" si="51"/>
        <v>https://www.ug.dk/search/Rådgivning til turister i Danmark - Incoming</v>
      </c>
      <c r="K304" s="46" t="str">
        <f t="shared" si="52"/>
        <v>https://www.ug.dk/search/Rådgivning til turister i Danmark - Incoming</v>
      </c>
      <c r="L304" t="s">
        <v>646</v>
      </c>
      <c r="M304" s="98" t="str">
        <f t="shared" si="49"/>
        <v>https://www.ug.dk/voksen-og-efteruddannelser/arbejdsmarkedsuddannelser/turist-og-rejse/raadgivning-til-turister-i-danmark-incoming</v>
      </c>
    </row>
    <row r="305" spans="1:13" ht="18.75" customHeight="1" x14ac:dyDescent="0.3">
      <c r="A305" s="3">
        <v>289</v>
      </c>
      <c r="B305" s="12" t="s">
        <v>226</v>
      </c>
      <c r="C305" s="61" t="s">
        <v>232</v>
      </c>
      <c r="D305" s="11" t="s">
        <v>27</v>
      </c>
      <c r="E305" s="67">
        <v>40003</v>
      </c>
      <c r="F305" s="45">
        <v>2</v>
      </c>
      <c r="G305" s="61"/>
      <c r="H305" s="54" t="s">
        <v>392</v>
      </c>
      <c r="I305" s="53" t="str">
        <f t="shared" si="50"/>
        <v>Salgsteknik for salgs- og servicemedarbejdere</v>
      </c>
      <c r="J305" s="53" t="str">
        <f t="shared" si="51"/>
        <v>https://www.ug.dk/search/Salgsteknik for salgs- og servicemedarbejdere</v>
      </c>
      <c r="K305" s="46" t="str">
        <f t="shared" si="52"/>
        <v>https://www.ug.dk/search/Salgsteknik for salgs- og servicemedarbejdere</v>
      </c>
      <c r="L305" t="s">
        <v>647</v>
      </c>
      <c r="M305" s="98" t="str">
        <f t="shared" si="49"/>
        <v>https://www.ug.dk/voksen-og-efteruddannelser/arbejdsmarkedsuddannelser/detailhandel/salgsteknik-for-salgs-og-servicemedarbejdere</v>
      </c>
    </row>
    <row r="306" spans="1:13" ht="18.75" customHeight="1" x14ac:dyDescent="0.3">
      <c r="A306" s="3">
        <v>290</v>
      </c>
      <c r="B306" s="12" t="s">
        <v>226</v>
      </c>
      <c r="C306" s="61" t="s">
        <v>229</v>
      </c>
      <c r="D306" s="11" t="s">
        <v>27</v>
      </c>
      <c r="E306" s="45">
        <v>47248</v>
      </c>
      <c r="F306" s="45">
        <v>2</v>
      </c>
      <c r="G306" s="11"/>
      <c r="H306" s="54" t="s">
        <v>392</v>
      </c>
      <c r="I306" s="53" t="str">
        <f t="shared" si="50"/>
        <v>Samtaler og kundetyper i kundekontaktfunktioner</v>
      </c>
      <c r="J306" s="53" t="str">
        <f t="shared" si="51"/>
        <v>https://www.ug.dk/search/Samtaler og kundetyper i kundekontaktfunktioner</v>
      </c>
      <c r="K306" s="46" t="str">
        <f t="shared" si="52"/>
        <v>https://www.ug.dk/search/Samtaler og kundetyper i kundekontaktfunktioner</v>
      </c>
      <c r="L306" t="s">
        <v>648</v>
      </c>
      <c r="M306" s="98" t="str">
        <f t="shared" si="49"/>
        <v>https://www.ug.dk/administration/samtaler-og-kundetyper-i-kundekontaktfunktioner</v>
      </c>
    </row>
    <row r="307" spans="1:13" ht="18.75" customHeight="1" x14ac:dyDescent="0.3">
      <c r="A307" s="3">
        <v>291</v>
      </c>
      <c r="B307" s="42" t="s">
        <v>233</v>
      </c>
      <c r="C307" s="8" t="s">
        <v>354</v>
      </c>
      <c r="D307" s="6" t="s">
        <v>27</v>
      </c>
      <c r="E307" s="6">
        <v>40606</v>
      </c>
      <c r="F307" s="24">
        <v>3</v>
      </c>
      <c r="G307" s="6"/>
      <c r="H307" s="54" t="s">
        <v>392</v>
      </c>
      <c r="I307" s="53" t="str">
        <f t="shared" si="50"/>
        <v>Arbejdsmiljø i sosu-arbejdet - etik og adfærd</v>
      </c>
      <c r="J307" s="53" t="str">
        <f t="shared" si="51"/>
        <v>https://www.ug.dk/search/Arbejdsmiljø i sosu-arbejdet - etik og adfærd</v>
      </c>
      <c r="K307" s="46" t="str">
        <f t="shared" si="52"/>
        <v>https://www.ug.dk/search/Arbejdsmiljø i sosu-arbejdet - etik og adfærd</v>
      </c>
      <c r="L307" t="s">
        <v>649</v>
      </c>
      <c r="M307" s="98" t="str">
        <f t="shared" si="49"/>
        <v>https://www.ug.dk/voksen-og-efteruddannelser/arbejdsmarkedsuddannelser/omsorg-og-pleje-i-det-kommunale-sundhedsvaesen/arbejdsmiljoe-i-sosu-arbejdet-etik-og-adfaerd</v>
      </c>
    </row>
    <row r="308" spans="1:13" ht="18.75" customHeight="1" x14ac:dyDescent="0.3">
      <c r="A308" s="3">
        <v>292</v>
      </c>
      <c r="B308" s="42" t="s">
        <v>233</v>
      </c>
      <c r="C308" s="5" t="s">
        <v>256</v>
      </c>
      <c r="D308" s="6" t="s">
        <v>289</v>
      </c>
      <c r="E308" s="6"/>
      <c r="F308" s="24">
        <v>30</v>
      </c>
      <c r="G308" s="6"/>
      <c r="H308" s="53" t="s">
        <v>400</v>
      </c>
      <c r="I308" s="53" t="str">
        <f t="shared" si="50"/>
        <v>Bliv plejehjemsmedhjælper</v>
      </c>
      <c r="J308" s="53" t="str">
        <f>CONCATENATE(H308)</f>
        <v>Søg på Internettet</v>
      </c>
      <c r="K308" s="46" t="str">
        <f t="shared" si="52"/>
        <v>Søg på Internettet</v>
      </c>
      <c r="L308" t="s">
        <v>400</v>
      </c>
      <c r="M308" s="52" t="s">
        <v>400</v>
      </c>
    </row>
    <row r="309" spans="1:13" ht="18.75" customHeight="1" x14ac:dyDescent="0.3">
      <c r="A309" s="3">
        <v>293</v>
      </c>
      <c r="B309" s="42" t="s">
        <v>233</v>
      </c>
      <c r="C309" s="5" t="s">
        <v>241</v>
      </c>
      <c r="D309" s="6" t="s">
        <v>27</v>
      </c>
      <c r="E309" s="6">
        <v>46834</v>
      </c>
      <c r="F309" s="24">
        <v>5</v>
      </c>
      <c r="G309" s="6"/>
      <c r="H309" s="54" t="s">
        <v>392</v>
      </c>
      <c r="I309" s="53" t="str">
        <f t="shared" si="50"/>
        <v>Borgere med kronisk sygdom</v>
      </c>
      <c r="J309" s="53" t="str">
        <f t="shared" ref="J309:J340" si="53">CONCATENATE(H309,C309)</f>
        <v>https://www.ug.dk/search/Borgere med kronisk sygdom</v>
      </c>
      <c r="K309" s="46" t="str">
        <f t="shared" si="52"/>
        <v>https://www.ug.dk/search/Borgere med kronisk sygdom</v>
      </c>
      <c r="L309" t="s">
        <v>650</v>
      </c>
      <c r="M309" s="98" t="str">
        <f t="shared" ref="M309:M356" si="54">HYPERLINK(L309)</f>
        <v>https://www.ug.dk/voksen-og-efteruddannelser/arbejdsmarkedsuddannelser/omsorg-og-pleje-i-det-kommunale-sundhedsvaesen/borgere-med-kronisk-sygdom</v>
      </c>
    </row>
    <row r="310" spans="1:13" ht="18.75" customHeight="1" x14ac:dyDescent="0.3">
      <c r="A310" s="3">
        <v>294</v>
      </c>
      <c r="B310" s="42" t="s">
        <v>233</v>
      </c>
      <c r="C310" s="5" t="s">
        <v>236</v>
      </c>
      <c r="D310" s="6" t="s">
        <v>27</v>
      </c>
      <c r="E310" s="6">
        <v>49833</v>
      </c>
      <c r="F310" s="24">
        <v>2</v>
      </c>
      <c r="G310" s="6"/>
      <c r="H310" s="54" t="s">
        <v>392</v>
      </c>
      <c r="I310" s="53" t="str">
        <f t="shared" si="50"/>
        <v>Børneaudiologi og kommunikation</v>
      </c>
      <c r="J310" s="53" t="str">
        <f t="shared" si="53"/>
        <v>https://www.ug.dk/search/Børneaudiologi og kommunikation</v>
      </c>
      <c r="K310" s="46" t="str">
        <f t="shared" si="52"/>
        <v>https://www.ug.dk/search/Børneaudiologi og kommunikation</v>
      </c>
      <c r="L310" t="s">
        <v>651</v>
      </c>
      <c r="M310" s="98" t="str">
        <f t="shared" si="54"/>
        <v>https://www.ug.dk/voksen-og-efteruddannelser/arbejdsmarkedsuddannelser/det-audiologiske-og-neurofysiologiske-omraade/boerneaudiologi-og-kommunikation</v>
      </c>
    </row>
    <row r="311" spans="1:13" ht="18.75" customHeight="1" x14ac:dyDescent="0.3">
      <c r="A311" s="3">
        <v>295</v>
      </c>
      <c r="B311" s="42" t="s">
        <v>233</v>
      </c>
      <c r="C311" s="5" t="s">
        <v>245</v>
      </c>
      <c r="D311" s="6" t="s">
        <v>27</v>
      </c>
      <c r="E311" s="6">
        <v>42677</v>
      </c>
      <c r="F311" s="24">
        <v>5</v>
      </c>
      <c r="G311" s="6"/>
      <c r="H311" s="54" t="s">
        <v>392</v>
      </c>
      <c r="I311" s="53" t="str">
        <f t="shared" si="50"/>
        <v>De almindeligst forekommende sygdomme hos ældre</v>
      </c>
      <c r="J311" s="53" t="str">
        <f t="shared" si="53"/>
        <v>https://www.ug.dk/search/De almindeligst forekommende sygdomme hos ældre</v>
      </c>
      <c r="K311" s="46" t="str">
        <f t="shared" si="52"/>
        <v>https://www.ug.dk/search/De almindeligst forekommende sygdomme hos ældre</v>
      </c>
      <c r="L311" t="s">
        <v>652</v>
      </c>
      <c r="M311" s="98" t="str">
        <f t="shared" si="54"/>
        <v>https://www.ug.dk/voksen-og-efteruddannelser/arbejdsmarkedsuddannelser/omsorg-og-pleje-i-det-kommunale-sundhedsvaesen/de-almindeligst-forekommende-sygdomme-hos-aeldre</v>
      </c>
    </row>
    <row r="312" spans="1:13" ht="18.75" customHeight="1" x14ac:dyDescent="0.3">
      <c r="A312" s="3">
        <v>296</v>
      </c>
      <c r="B312" s="42" t="s">
        <v>233</v>
      </c>
      <c r="C312" s="5" t="s">
        <v>249</v>
      </c>
      <c r="D312" s="6" t="s">
        <v>27</v>
      </c>
      <c r="E312" s="42">
        <v>40142</v>
      </c>
      <c r="F312" s="24">
        <v>3</v>
      </c>
      <c r="G312" s="6"/>
      <c r="H312" s="54" t="s">
        <v>392</v>
      </c>
      <c r="I312" s="53" t="str">
        <f t="shared" si="50"/>
        <v>Dokumentation og evaluering af pæd./sosuarbejde</v>
      </c>
      <c r="J312" s="53" t="str">
        <f t="shared" si="53"/>
        <v>https://www.ug.dk/search/Dokumentation og evaluering af pæd./sosuarbejde</v>
      </c>
      <c r="K312" s="46" t="str">
        <f t="shared" si="52"/>
        <v>https://www.ug.dk/search/Dokumentation og evaluering af pæd./sosuarbejde</v>
      </c>
      <c r="L312" t="s">
        <v>653</v>
      </c>
      <c r="M312" s="98" t="str">
        <f t="shared" si="54"/>
        <v>https://www.ug.dk/paedagogisk-arbejde-med-boern-og-unge/dokumentation-og-evaluering-af-paedsosuarbejde</v>
      </c>
    </row>
    <row r="313" spans="1:13" ht="18.75" customHeight="1" x14ac:dyDescent="0.3">
      <c r="A313" s="3">
        <v>297</v>
      </c>
      <c r="B313" s="42" t="s">
        <v>233</v>
      </c>
      <c r="C313" s="5" t="s">
        <v>296</v>
      </c>
      <c r="D313" s="6" t="s">
        <v>27</v>
      </c>
      <c r="E313" s="23">
        <v>45571</v>
      </c>
      <c r="F313" s="24">
        <v>10</v>
      </c>
      <c r="G313" s="6"/>
      <c r="H313" s="54" t="s">
        <v>392</v>
      </c>
      <c r="I313" s="53" t="str">
        <f t="shared" si="50"/>
        <v>Fagunderstøttende dansk som andetsprog F/I</v>
      </c>
      <c r="J313" s="53" t="str">
        <f t="shared" si="53"/>
        <v>https://www.ug.dk/search/Fagunderstøttende dansk som andetsprog F/I</v>
      </c>
      <c r="K313" s="46" t="str">
        <f t="shared" si="52"/>
        <v>https://www.ug.dk/search/Fagunderstøttende dansk som andetsprog F/I</v>
      </c>
      <c r="L313" t="s">
        <v>449</v>
      </c>
      <c r="M313" s="98" t="str">
        <f t="shared" si="54"/>
        <v>https://www.ug.dk/voksen-og-efteruddannelser/arbejdsmarkedsuddannelser/obligatorisk-faelleskatalog/fagunderstoettende-dansk-som-andetsprog-fi</v>
      </c>
    </row>
    <row r="314" spans="1:13" ht="18.75" customHeight="1" x14ac:dyDescent="0.3">
      <c r="A314" s="3">
        <v>298</v>
      </c>
      <c r="B314" s="42" t="s">
        <v>233</v>
      </c>
      <c r="C314" s="8" t="s">
        <v>238</v>
      </c>
      <c r="D314" s="6" t="s">
        <v>27</v>
      </c>
      <c r="E314" s="6">
        <v>48096</v>
      </c>
      <c r="F314" s="24">
        <v>2</v>
      </c>
      <c r="G314" s="6"/>
      <c r="H314" s="54" t="s">
        <v>392</v>
      </c>
      <c r="I314" s="53" t="str">
        <f t="shared" si="50"/>
        <v>Generel hygiejne i socialt og pædagogisk arbejde</v>
      </c>
      <c r="J314" s="53" t="str">
        <f t="shared" si="53"/>
        <v>https://www.ug.dk/search/Generel hygiejne i socialt og pædagogisk arbejde</v>
      </c>
      <c r="K314" s="46" t="str">
        <f t="shared" si="52"/>
        <v>https://www.ug.dk/search/Generel hygiejne i socialt og pædagogisk arbejde</v>
      </c>
      <c r="L314" t="s">
        <v>654</v>
      </c>
      <c r="M314" s="98" t="str">
        <f t="shared" si="54"/>
        <v>https://www.ug.dk/voksen-og-efteruddannelser/arbejdsmarkedsuddannelser/omsorg-og-pleje-i-det-kommunale-sundhedsvaesen/generel-hygiejne-i-socialt-og-paedagogisk-arbejde</v>
      </c>
    </row>
    <row r="315" spans="1:13" ht="18.75" customHeight="1" x14ac:dyDescent="0.3">
      <c r="A315" s="3">
        <v>299</v>
      </c>
      <c r="B315" s="42" t="s">
        <v>233</v>
      </c>
      <c r="C315" s="5" t="s">
        <v>355</v>
      </c>
      <c r="D315" s="6" t="s">
        <v>27</v>
      </c>
      <c r="E315" s="6">
        <v>22095</v>
      </c>
      <c r="F315" s="24">
        <v>15</v>
      </c>
      <c r="G315" s="6"/>
      <c r="H315" s="54" t="s">
        <v>392</v>
      </c>
      <c r="I315" s="53" t="str">
        <f t="shared" ref="I315:I346" si="55">C315</f>
        <v>Grundlæggende behov, pleje og omsorg - FSSH3</v>
      </c>
      <c r="J315" s="53" t="str">
        <f t="shared" si="53"/>
        <v>https://www.ug.dk/search/Grundlæggende behov, pleje og omsorg - FSSH3</v>
      </c>
      <c r="K315" s="46" t="str">
        <f t="shared" ref="K315:K346" si="56">HYPERLINK(J315)</f>
        <v>https://www.ug.dk/search/Grundlæggende behov, pleje og omsorg - FSSH3</v>
      </c>
      <c r="L315" t="s">
        <v>655</v>
      </c>
      <c r="M315" s="98" t="str">
        <f t="shared" si="54"/>
        <v>https://www.ug.dk/voksen-og-efteruddannelser/arbejdsmarkedsuddannelser/omsorg-og-pleje-i-det-kommunale-sundhedsvaesen/grundlaeggende-behov-pleje-og-omsorg-fssh3</v>
      </c>
    </row>
    <row r="316" spans="1:13" ht="18.75" customHeight="1" x14ac:dyDescent="0.3">
      <c r="A316" s="3">
        <v>300</v>
      </c>
      <c r="B316" s="42" t="s">
        <v>233</v>
      </c>
      <c r="C316" s="5" t="s">
        <v>356</v>
      </c>
      <c r="D316" s="6" t="s">
        <v>27</v>
      </c>
      <c r="E316" s="6">
        <v>22097</v>
      </c>
      <c r="F316" s="24">
        <v>25</v>
      </c>
      <c r="G316" s="6"/>
      <c r="H316" s="54" t="s">
        <v>392</v>
      </c>
      <c r="I316" s="53" t="str">
        <f t="shared" si="55"/>
        <v>Helhedsorienteret pleje og omsorg - FSSH4</v>
      </c>
      <c r="J316" s="53" t="str">
        <f t="shared" si="53"/>
        <v>https://www.ug.dk/search/Helhedsorienteret pleje og omsorg - FSSH4</v>
      </c>
      <c r="K316" s="46" t="str">
        <f t="shared" si="56"/>
        <v>https://www.ug.dk/search/Helhedsorienteret pleje og omsorg - FSSH4</v>
      </c>
      <c r="L316" t="s">
        <v>656</v>
      </c>
      <c r="M316" s="98" t="str">
        <f t="shared" si="54"/>
        <v>https://www.ug.dk/voksen-og-efteruddannelser/arbejdsmarkedsuddannelser/omsorg-og-pleje-i-det-kommunale-sundhedsvaesen/helhedsorienteret-pleje-og-omsorg-fssh4</v>
      </c>
    </row>
    <row r="317" spans="1:13" ht="18.75" customHeight="1" x14ac:dyDescent="0.3">
      <c r="A317" s="3">
        <v>301</v>
      </c>
      <c r="B317" s="42" t="s">
        <v>233</v>
      </c>
      <c r="C317" s="5" t="s">
        <v>235</v>
      </c>
      <c r="D317" s="6" t="s">
        <v>27</v>
      </c>
      <c r="E317" s="42">
        <v>49980</v>
      </c>
      <c r="F317" s="24">
        <v>5</v>
      </c>
      <c r="G317" s="6"/>
      <c r="H317" s="54" t="s">
        <v>392</v>
      </c>
      <c r="I317" s="53" t="str">
        <f t="shared" si="55"/>
        <v>Intro til arbejde på plejecentre og i hjemmepleje</v>
      </c>
      <c r="J317" s="53" t="str">
        <f t="shared" si="53"/>
        <v>https://www.ug.dk/search/Intro til arbejde på plejecentre og i hjemmepleje</v>
      </c>
      <c r="K317" s="46" t="str">
        <f t="shared" si="56"/>
        <v>https://www.ug.dk/search/Intro til arbejde på plejecentre og i hjemmepleje</v>
      </c>
      <c r="L317" t="s">
        <v>657</v>
      </c>
      <c r="M317" s="98" t="str">
        <f t="shared" si="54"/>
        <v>https://www.ug.dk/voksen-og-efteruddannelser/arbejdsmarkedsuddannelser/omsorg-og-pleje-i-det-kommunale-sundhedsvaesen/intro-til-arbejde-paa-plejecentre-og-i-hjemmepleje</v>
      </c>
    </row>
    <row r="318" spans="1:13" ht="18.75" customHeight="1" x14ac:dyDescent="0.3">
      <c r="A318" s="3">
        <v>302</v>
      </c>
      <c r="B318" s="42" t="s">
        <v>233</v>
      </c>
      <c r="C318" s="5" t="s">
        <v>246</v>
      </c>
      <c r="D318" s="6" t="s">
        <v>27</v>
      </c>
      <c r="E318" s="42">
        <v>41687</v>
      </c>
      <c r="F318" s="24">
        <v>3</v>
      </c>
      <c r="G318" s="6"/>
      <c r="H318" s="54" t="s">
        <v>392</v>
      </c>
      <c r="I318" s="53" t="str">
        <f t="shared" si="55"/>
        <v>Konflikthåndtering i sosu-arbejdet</v>
      </c>
      <c r="J318" s="53" t="str">
        <f t="shared" si="53"/>
        <v>https://www.ug.dk/search/Konflikthåndtering i sosu-arbejdet</v>
      </c>
      <c r="K318" s="46" t="str">
        <f t="shared" si="56"/>
        <v>https://www.ug.dk/search/Konflikthåndtering i sosu-arbejdet</v>
      </c>
      <c r="L318" t="s">
        <v>658</v>
      </c>
      <c r="M318" s="98" t="str">
        <f t="shared" si="54"/>
        <v>https://www.ug.dk/voksen-og-efteruddannelser/arbejdsmarkedsuddannelser/omsorg-og-pleje-i-det-kommunale-sundhedsvaesen/konflikthaandtering-i-sosu-arbejdet</v>
      </c>
    </row>
    <row r="319" spans="1:13" ht="18.75" customHeight="1" x14ac:dyDescent="0.3">
      <c r="A319" s="3">
        <v>303</v>
      </c>
      <c r="B319" s="42" t="s">
        <v>233</v>
      </c>
      <c r="C319" s="8" t="s">
        <v>250</v>
      </c>
      <c r="D319" s="6" t="s">
        <v>27</v>
      </c>
      <c r="E319" s="6">
        <v>40126</v>
      </c>
      <c r="F319" s="24">
        <v>3</v>
      </c>
      <c r="G319" s="6"/>
      <c r="H319" s="54" t="s">
        <v>392</v>
      </c>
      <c r="I319" s="53" t="str">
        <f t="shared" si="55"/>
        <v>Medvirken til rehabilitering</v>
      </c>
      <c r="J319" s="53" t="str">
        <f t="shared" si="53"/>
        <v>https://www.ug.dk/search/Medvirken til rehabilitering</v>
      </c>
      <c r="K319" s="46" t="str">
        <f t="shared" si="56"/>
        <v>https://www.ug.dk/search/Medvirken til rehabilitering</v>
      </c>
      <c r="L319" t="s">
        <v>659</v>
      </c>
      <c r="M319" s="98" t="str">
        <f t="shared" si="54"/>
        <v>https://www.ug.dk/voksen-og-efteruddannelser/arbejdsmarkedsuddannelser/omsorg-og-pleje-i-det-kommunale-sundhedsvaesen/medvirken-til-rehabilitering</v>
      </c>
    </row>
    <row r="320" spans="1:13" ht="18.75" customHeight="1" x14ac:dyDescent="0.3">
      <c r="A320" s="3">
        <v>304</v>
      </c>
      <c r="B320" s="42" t="s">
        <v>233</v>
      </c>
      <c r="C320" s="5" t="s">
        <v>357</v>
      </c>
      <c r="D320" s="6" t="s">
        <v>27</v>
      </c>
      <c r="E320" s="6">
        <v>22091</v>
      </c>
      <c r="F320" s="24">
        <v>5</v>
      </c>
      <c r="G320" s="6"/>
      <c r="H320" s="54" t="s">
        <v>392</v>
      </c>
      <c r="I320" s="53" t="str">
        <f t="shared" si="55"/>
        <v>Mødet med borgeren med demenssygdom - FSSH5a</v>
      </c>
      <c r="J320" s="53" t="str">
        <f t="shared" si="53"/>
        <v>https://www.ug.dk/search/Mødet med borgeren med demenssygdom - FSSH5a</v>
      </c>
      <c r="K320" s="46" t="str">
        <f t="shared" si="56"/>
        <v>https://www.ug.dk/search/Mødet med borgeren med demenssygdom - FSSH5a</v>
      </c>
      <c r="L320" t="s">
        <v>660</v>
      </c>
      <c r="M320" s="98" t="str">
        <f t="shared" si="54"/>
        <v>https://www.ug.dk/voksen-og-efteruddannelser/arbejdsmarkedsuddannelser/omsorg-og-pleje-i-det-kommunale-sundhedsvaesen/moedet-med-borgeren-med-demenssygdom-fssh5a</v>
      </c>
    </row>
    <row r="321" spans="1:13" ht="18.75" customHeight="1" x14ac:dyDescent="0.3">
      <c r="A321" s="3">
        <v>305</v>
      </c>
      <c r="B321" s="42" t="s">
        <v>233</v>
      </c>
      <c r="C321" s="5" t="s">
        <v>242</v>
      </c>
      <c r="D321" s="6" t="s">
        <v>27</v>
      </c>
      <c r="E321" s="42">
        <v>44327</v>
      </c>
      <c r="F321" s="24">
        <v>5</v>
      </c>
      <c r="G321" s="6"/>
      <c r="H321" s="54" t="s">
        <v>392</v>
      </c>
      <c r="I321" s="53" t="str">
        <f t="shared" si="55"/>
        <v>Omsorg for personer med demens</v>
      </c>
      <c r="J321" s="53" t="str">
        <f t="shared" si="53"/>
        <v>https://www.ug.dk/search/Omsorg for personer med demens</v>
      </c>
      <c r="K321" s="46" t="str">
        <f t="shared" si="56"/>
        <v>https://www.ug.dk/search/Omsorg for personer med demens</v>
      </c>
      <c r="L321" t="s">
        <v>661</v>
      </c>
      <c r="M321" s="98" t="str">
        <f t="shared" si="54"/>
        <v>https://www.ug.dk/voksen-og-efteruddannelser/arbejdsmarkedsuddannelser/omsorg-og-pleje-i-det-kommunale-sundhedsvaesen/omsorg-for-personer-med-demens</v>
      </c>
    </row>
    <row r="322" spans="1:13" ht="18.75" customHeight="1" x14ac:dyDescent="0.3">
      <c r="A322" s="3">
        <v>306</v>
      </c>
      <c r="B322" s="42" t="s">
        <v>233</v>
      </c>
      <c r="C322" s="5" t="s">
        <v>358</v>
      </c>
      <c r="D322" s="6" t="s">
        <v>27</v>
      </c>
      <c r="E322" s="6">
        <v>22525</v>
      </c>
      <c r="F322" s="24">
        <v>1</v>
      </c>
      <c r="G322" s="6"/>
      <c r="H322" s="54" t="s">
        <v>392</v>
      </c>
      <c r="I322" s="53" t="str">
        <f t="shared" si="55"/>
        <v xml:space="preserve">Patientkommunikation i høreapparattilpasning </v>
      </c>
      <c r="J322" s="53" t="str">
        <f t="shared" si="53"/>
        <v xml:space="preserve">https://www.ug.dk/search/Patientkommunikation i høreapparattilpasning </v>
      </c>
      <c r="K322" s="46" t="str">
        <f t="shared" si="56"/>
        <v xml:space="preserve">https://www.ug.dk/search/Patientkommunikation i høreapparattilpasning </v>
      </c>
      <c r="L322" t="s">
        <v>662</v>
      </c>
      <c r="M322" s="98" t="str">
        <f t="shared" si="54"/>
        <v>https://www.ug.dk/voksen-og-efteruddannelser/arbejdsmarkedsuddannelser/det-audiologiske-og-neurofysiologiske-omraade/patientkommunikation-i-hoereapparattilpasning</v>
      </c>
    </row>
    <row r="323" spans="1:13" ht="18.75" customHeight="1" x14ac:dyDescent="0.3">
      <c r="A323" s="3">
        <v>307</v>
      </c>
      <c r="B323" s="42" t="s">
        <v>233</v>
      </c>
      <c r="C323" s="5" t="s">
        <v>247</v>
      </c>
      <c r="D323" s="6" t="s">
        <v>27</v>
      </c>
      <c r="E323" s="6">
        <v>40823</v>
      </c>
      <c r="F323" s="24">
        <v>1</v>
      </c>
      <c r="G323" s="6"/>
      <c r="H323" s="54" t="s">
        <v>392</v>
      </c>
      <c r="I323" s="53" t="str">
        <f t="shared" si="55"/>
        <v>Patientsikkerhed og utilsigtede hændelser</v>
      </c>
      <c r="J323" s="53" t="str">
        <f t="shared" si="53"/>
        <v>https://www.ug.dk/search/Patientsikkerhed og utilsigtede hændelser</v>
      </c>
      <c r="K323" s="46" t="str">
        <f t="shared" si="56"/>
        <v>https://www.ug.dk/search/Patientsikkerhed og utilsigtede hændelser</v>
      </c>
      <c r="L323" t="s">
        <v>663</v>
      </c>
      <c r="M323" s="98" t="str">
        <f t="shared" si="54"/>
        <v>https://www.ug.dk/voksen-og-efteruddannelser/arbejdsmarkedsuddannelser/sundheds-og-sygeplejeopgaver-i-sygehusvaesenet/patientsikkerhed-og-utilsigtede-haendelser</v>
      </c>
    </row>
    <row r="324" spans="1:13" ht="18.75" customHeight="1" x14ac:dyDescent="0.3">
      <c r="A324" s="3">
        <v>308</v>
      </c>
      <c r="B324" s="42" t="s">
        <v>233</v>
      </c>
      <c r="C324" s="5" t="s">
        <v>252</v>
      </c>
      <c r="D324" s="6" t="s">
        <v>27</v>
      </c>
      <c r="E324" s="6">
        <v>22054</v>
      </c>
      <c r="F324" s="24">
        <v>3</v>
      </c>
      <c r="G324" s="6"/>
      <c r="H324" s="54" t="s">
        <v>392</v>
      </c>
      <c r="I324" s="53" t="str">
        <f t="shared" si="55"/>
        <v>Personer med demens, sygdomskendskab; basis</v>
      </c>
      <c r="J324" s="53" t="str">
        <f t="shared" si="53"/>
        <v>https://www.ug.dk/search/Personer med demens, sygdomskendskab; basis</v>
      </c>
      <c r="K324" s="46" t="str">
        <f t="shared" si="56"/>
        <v>https://www.ug.dk/search/Personer med demens, sygdomskendskab; basis</v>
      </c>
      <c r="L324" t="s">
        <v>664</v>
      </c>
      <c r="M324" s="98" t="str">
        <f t="shared" si="54"/>
        <v>https://www.ug.dk/voksen-og-efteruddannelser/arbejdsmarkedsuddannelser/omsorg-og-pleje-i-det-kommunale-sundhedsvaesen/personer-med-demens-sygdomskendskab-basis</v>
      </c>
    </row>
    <row r="325" spans="1:13" ht="18.75" customHeight="1" x14ac:dyDescent="0.3">
      <c r="A325" s="3">
        <v>309</v>
      </c>
      <c r="B325" s="42" t="s">
        <v>233</v>
      </c>
      <c r="C325" s="5" t="s">
        <v>248</v>
      </c>
      <c r="D325" s="6" t="s">
        <v>27</v>
      </c>
      <c r="E325" s="42">
        <v>40607</v>
      </c>
      <c r="F325" s="24">
        <v>5</v>
      </c>
      <c r="G325" s="6"/>
      <c r="H325" s="54" t="s">
        <v>392</v>
      </c>
      <c r="I325" s="53" t="str">
        <f t="shared" si="55"/>
        <v>Personlig hjælper og ledsager</v>
      </c>
      <c r="J325" s="53" t="str">
        <f t="shared" si="53"/>
        <v>https://www.ug.dk/search/Personlig hjælper og ledsager</v>
      </c>
      <c r="K325" s="46" t="str">
        <f t="shared" si="56"/>
        <v>https://www.ug.dk/search/Personlig hjælper og ledsager</v>
      </c>
      <c r="L325" t="s">
        <v>665</v>
      </c>
      <c r="M325" s="98" t="str">
        <f t="shared" si="54"/>
        <v>https://www.ug.dk/voksen-og-efteruddannelser/arbejdsmarkedsuddannelser/socialpsykiatri-og-fysiskpsykisk-handicap/personlig-hjaelper-og-ledsager</v>
      </c>
    </row>
    <row r="326" spans="1:13" ht="18.75" customHeight="1" x14ac:dyDescent="0.3">
      <c r="A326" s="3">
        <v>310</v>
      </c>
      <c r="B326" s="42" t="s">
        <v>233</v>
      </c>
      <c r="C326" s="5" t="s">
        <v>240</v>
      </c>
      <c r="D326" s="6" t="s">
        <v>27</v>
      </c>
      <c r="E326" s="6">
        <v>46873</v>
      </c>
      <c r="F326" s="24">
        <v>3</v>
      </c>
      <c r="G326" s="6"/>
      <c r="H326" s="54" t="s">
        <v>392</v>
      </c>
      <c r="I326" s="53" t="str">
        <f t="shared" si="55"/>
        <v>Postoperativ observation og pleje i hjemmeplejen</v>
      </c>
      <c r="J326" s="53" t="str">
        <f t="shared" si="53"/>
        <v>https://www.ug.dk/search/Postoperativ observation og pleje i hjemmeplejen</v>
      </c>
      <c r="K326" s="46" t="str">
        <f t="shared" si="56"/>
        <v>https://www.ug.dk/search/Postoperativ observation og pleje i hjemmeplejen</v>
      </c>
      <c r="L326" t="s">
        <v>666</v>
      </c>
      <c r="M326" s="98" t="str">
        <f t="shared" si="54"/>
        <v>https://www.ug.dk/voksen-og-efteruddannelser/arbejdsmarkedsuddannelser/omsorg-og-pleje-i-det-kommunale-sundhedsvaesen/postoperativ-observation-og-pleje-i-hjemmeplejen</v>
      </c>
    </row>
    <row r="327" spans="1:13" ht="18.75" customHeight="1" x14ac:dyDescent="0.3">
      <c r="A327" s="3">
        <v>311</v>
      </c>
      <c r="B327" s="42" t="s">
        <v>233</v>
      </c>
      <c r="C327" s="5" t="s">
        <v>359</v>
      </c>
      <c r="D327" s="6" t="s">
        <v>27</v>
      </c>
      <c r="E327" s="6">
        <v>22096</v>
      </c>
      <c r="F327" s="24">
        <v>15</v>
      </c>
      <c r="G327" s="6"/>
      <c r="H327" s="54" t="s">
        <v>392</v>
      </c>
      <c r="I327" s="53" t="str">
        <f t="shared" si="55"/>
        <v>Praktisk hjælp og professionelle relationer -FSSH2</v>
      </c>
      <c r="J327" s="53" t="str">
        <f t="shared" si="53"/>
        <v>https://www.ug.dk/search/Praktisk hjælp og professionelle relationer -FSSH2</v>
      </c>
      <c r="K327" s="46" t="str">
        <f t="shared" si="56"/>
        <v>https://www.ug.dk/search/Praktisk hjælp og professionelle relationer -FSSH2</v>
      </c>
      <c r="L327" t="s">
        <v>667</v>
      </c>
      <c r="M327" s="98" t="str">
        <f t="shared" si="54"/>
        <v>https://www.ug.dk/voksen-og-efteruddannelser/arbejdsmarkedsuddannelser/omsorg-og-pleje-i-det-kommunale-sundhedsvaesen/praktisk-hjaelp-og-professionelle-relationer-fssh2</v>
      </c>
    </row>
    <row r="328" spans="1:13" ht="18.75" customHeight="1" x14ac:dyDescent="0.3">
      <c r="A328" s="3">
        <v>312</v>
      </c>
      <c r="B328" s="42" t="s">
        <v>233</v>
      </c>
      <c r="C328" s="5" t="s">
        <v>244</v>
      </c>
      <c r="D328" s="6" t="s">
        <v>27</v>
      </c>
      <c r="E328" s="42">
        <v>42690</v>
      </c>
      <c r="F328" s="24">
        <v>15</v>
      </c>
      <c r="G328" s="6"/>
      <c r="H328" s="54" t="s">
        <v>392</v>
      </c>
      <c r="I328" s="53" t="str">
        <f t="shared" si="55"/>
        <v>Praktisk hjælp til ældre</v>
      </c>
      <c r="J328" s="53" t="str">
        <f t="shared" si="53"/>
        <v>https://www.ug.dk/search/Praktisk hjælp til ældre</v>
      </c>
      <c r="K328" s="46" t="str">
        <f t="shared" si="56"/>
        <v>https://www.ug.dk/search/Praktisk hjælp til ældre</v>
      </c>
      <c r="L328" t="s">
        <v>668</v>
      </c>
      <c r="M328" s="98" t="str">
        <f t="shared" si="54"/>
        <v>https://www.ug.dk/voksen-og-efteruddannelser/arbejdsmarkedsuddannelser/omsorg-og-pleje-i-det-kommunale-sundhedsvaesen/praktisk-hjaelp-til-aeldre</v>
      </c>
    </row>
    <row r="329" spans="1:13" ht="18.75" customHeight="1" x14ac:dyDescent="0.3">
      <c r="A329" s="3">
        <v>313</v>
      </c>
      <c r="B329" s="42" t="s">
        <v>233</v>
      </c>
      <c r="C329" s="5" t="s">
        <v>255</v>
      </c>
      <c r="D329" s="6" t="s">
        <v>27</v>
      </c>
      <c r="E329" s="42">
        <v>20922</v>
      </c>
      <c r="F329" s="24">
        <v>15</v>
      </c>
      <c r="G329" s="6"/>
      <c r="H329" s="54" t="s">
        <v>392</v>
      </c>
      <c r="I329" s="53" t="str">
        <f t="shared" si="55"/>
        <v>På vej mod SOSU - basis</v>
      </c>
      <c r="J329" s="53" t="str">
        <f t="shared" si="53"/>
        <v>https://www.ug.dk/search/På vej mod SOSU - basis</v>
      </c>
      <c r="K329" s="46" t="str">
        <f t="shared" si="56"/>
        <v>https://www.ug.dk/search/På vej mod SOSU - basis</v>
      </c>
      <c r="L329" t="s">
        <v>669</v>
      </c>
      <c r="M329" s="98" t="str">
        <f t="shared" si="54"/>
        <v>https://www.ug.dk/voksen-og-efteruddannelser/arbejdsmarkedsuddannelser/omsorg-og-pleje-i-det-kommunale-sundhedsvaesen/paa-vej-mod-sosu-basis</v>
      </c>
    </row>
    <row r="330" spans="1:13" ht="18.75" customHeight="1" x14ac:dyDescent="0.3">
      <c r="A330" s="3">
        <v>314</v>
      </c>
      <c r="B330" s="42" t="s">
        <v>233</v>
      </c>
      <c r="C330" s="5" t="s">
        <v>360</v>
      </c>
      <c r="D330" s="6" t="s">
        <v>27</v>
      </c>
      <c r="E330" s="6">
        <v>22524</v>
      </c>
      <c r="F330" s="24">
        <v>1</v>
      </c>
      <c r="G330" s="6"/>
      <c r="H330" s="54" t="s">
        <v>392</v>
      </c>
      <c r="I330" s="53" t="str">
        <f t="shared" si="55"/>
        <v xml:space="preserve">Redskaber til god høreapparattilpasning </v>
      </c>
      <c r="J330" s="53" t="str">
        <f t="shared" si="53"/>
        <v xml:space="preserve">https://www.ug.dk/search/Redskaber til god høreapparattilpasning </v>
      </c>
      <c r="K330" s="46" t="str">
        <f t="shared" si="56"/>
        <v xml:space="preserve">https://www.ug.dk/search/Redskaber til god høreapparattilpasning </v>
      </c>
      <c r="L330" t="s">
        <v>670</v>
      </c>
      <c r="M330" s="98" t="str">
        <f t="shared" si="54"/>
        <v>https://www.ug.dk/voksen-og-efteruddannelser/arbejdsmarkedsuddannelser/det-audiologiske-og-neurofysiologiske-omraade/redskaber-til-god-hoereapparattilpasning</v>
      </c>
    </row>
    <row r="331" spans="1:13" ht="18.75" customHeight="1" x14ac:dyDescent="0.3">
      <c r="A331" s="3">
        <v>315</v>
      </c>
      <c r="B331" s="42" t="s">
        <v>233</v>
      </c>
      <c r="C331" s="5" t="s">
        <v>361</v>
      </c>
      <c r="D331" s="6" t="s">
        <v>27</v>
      </c>
      <c r="E331" s="6">
        <v>40125</v>
      </c>
      <c r="F331" s="24">
        <v>2</v>
      </c>
      <c r="G331" s="6"/>
      <c r="H331" s="54" t="s">
        <v>392</v>
      </c>
      <c r="I331" s="53" t="str">
        <f t="shared" si="55"/>
        <v>Rehabilitering som arbejdsform</v>
      </c>
      <c r="J331" s="53" t="str">
        <f t="shared" si="53"/>
        <v>https://www.ug.dk/search/Rehabilitering som arbejdsform</v>
      </c>
      <c r="K331" s="46" t="str">
        <f t="shared" si="56"/>
        <v>https://www.ug.dk/search/Rehabilitering som arbejdsform</v>
      </c>
      <c r="L331" t="s">
        <v>671</v>
      </c>
      <c r="M331" s="98" t="str">
        <f t="shared" si="54"/>
        <v>https://www.ug.dk/voksen-og-efteruddannelser/arbejdsmarkedsuddannelser/omsorg-og-pleje-i-det-kommunale-sundhedsvaesen/rehabilitering-som-arbejdsform-0</v>
      </c>
    </row>
    <row r="332" spans="1:13" ht="18.75" customHeight="1" x14ac:dyDescent="0.3">
      <c r="A332" s="3">
        <v>316</v>
      </c>
      <c r="B332" s="42" t="s">
        <v>233</v>
      </c>
      <c r="C332" s="5" t="s">
        <v>362</v>
      </c>
      <c r="D332" s="6" t="s">
        <v>27</v>
      </c>
      <c r="E332" s="70">
        <v>22094</v>
      </c>
      <c r="F332" s="24">
        <v>15</v>
      </c>
      <c r="G332" s="6"/>
      <c r="H332" s="54" t="s">
        <v>392</v>
      </c>
      <c r="I332" s="53" t="str">
        <f t="shared" si="55"/>
        <v xml:space="preserve">Relation og kommunikation med borgeren - FSSH1 </v>
      </c>
      <c r="J332" s="53" t="str">
        <f t="shared" si="53"/>
        <v xml:space="preserve">https://www.ug.dk/search/Relation og kommunikation med borgeren - FSSH1 </v>
      </c>
      <c r="K332" s="46" t="str">
        <f t="shared" si="56"/>
        <v xml:space="preserve">https://www.ug.dk/search/Relation og kommunikation med borgeren - FSSH1 </v>
      </c>
      <c r="L332" t="s">
        <v>672</v>
      </c>
      <c r="M332" s="98" t="str">
        <f t="shared" si="54"/>
        <v>https://www.ug.dk/voksen-og-efteruddannelser/arbejdsmarkedsuddannelser/omsorg-og-pleje-i-det-kommunale-sundhedsvaesen/relation-og-kommunikation-med-borgeren-fssh1</v>
      </c>
    </row>
    <row r="333" spans="1:13" ht="18.75" customHeight="1" x14ac:dyDescent="0.3">
      <c r="A333" s="3">
        <v>317</v>
      </c>
      <c r="B333" s="42" t="s">
        <v>233</v>
      </c>
      <c r="C333" s="5" t="s">
        <v>363</v>
      </c>
      <c r="D333" s="6" t="s">
        <v>27</v>
      </c>
      <c r="E333" s="6">
        <v>22092</v>
      </c>
      <c r="F333" s="24">
        <v>5</v>
      </c>
      <c r="G333" s="6"/>
      <c r="H333" s="54" t="s">
        <v>392</v>
      </c>
      <c r="I333" s="53" t="str">
        <f t="shared" si="55"/>
        <v>Relation, livskvalitet, ensomhed - FSSH5b</v>
      </c>
      <c r="J333" s="53" t="str">
        <f t="shared" si="53"/>
        <v>https://www.ug.dk/search/Relation, livskvalitet, ensomhed - FSSH5b</v>
      </c>
      <c r="K333" s="46" t="str">
        <f t="shared" si="56"/>
        <v>https://www.ug.dk/search/Relation, livskvalitet, ensomhed - FSSH5b</v>
      </c>
      <c r="L333" t="s">
        <v>673</v>
      </c>
      <c r="M333" s="98" t="str">
        <f t="shared" si="54"/>
        <v>https://www.ug.dk/voksen-og-efteruddannelser/arbejdsmarkedsuddannelser/omsorg-og-pleje-i-det-kommunale-sundhedsvaesen/relation-livskvalitet-ensomhed-fssh5b</v>
      </c>
    </row>
    <row r="334" spans="1:13" ht="18.75" customHeight="1" x14ac:dyDescent="0.3">
      <c r="A334" s="3">
        <v>318</v>
      </c>
      <c r="B334" s="42" t="s">
        <v>233</v>
      </c>
      <c r="C334" s="5" t="s">
        <v>234</v>
      </c>
      <c r="D334" s="6" t="s">
        <v>27</v>
      </c>
      <c r="E334" s="6">
        <v>49994</v>
      </c>
      <c r="F334" s="24">
        <v>2</v>
      </c>
      <c r="G334" s="6"/>
      <c r="H334" s="54" t="s">
        <v>392</v>
      </c>
      <c r="I334" s="53" t="str">
        <f t="shared" si="55"/>
        <v>REM- og lydfeltsmålinger</v>
      </c>
      <c r="J334" s="53" t="str">
        <f t="shared" si="53"/>
        <v>https://www.ug.dk/search/REM- og lydfeltsmålinger</v>
      </c>
      <c r="K334" s="46" t="str">
        <f t="shared" si="56"/>
        <v>https://www.ug.dk/search/REM- og lydfeltsmålinger</v>
      </c>
      <c r="L334" t="s">
        <v>674</v>
      </c>
      <c r="M334" s="98" t="str">
        <f t="shared" si="54"/>
        <v>https://www.ug.dk/voksen-og-efteruddannelser/arbejdsmarkedsuddannelser/det-audiologiske-og-neurofysiologiske-omraade/rem-og-lydfeltsmaalinger</v>
      </c>
    </row>
    <row r="335" spans="1:13" ht="18.75" customHeight="1" x14ac:dyDescent="0.3">
      <c r="A335" s="3">
        <v>319</v>
      </c>
      <c r="B335" s="42" t="s">
        <v>233</v>
      </c>
      <c r="C335" s="5" t="s">
        <v>253</v>
      </c>
      <c r="D335" s="6" t="s">
        <v>27</v>
      </c>
      <c r="E335" s="6">
        <v>22025</v>
      </c>
      <c r="F335" s="24">
        <v>3</v>
      </c>
      <c r="G335" s="6"/>
      <c r="H335" s="54" t="s">
        <v>392</v>
      </c>
      <c r="I335" s="53" t="str">
        <f t="shared" si="55"/>
        <v>Samarbejde med pårørende</v>
      </c>
      <c r="J335" s="53" t="str">
        <f t="shared" si="53"/>
        <v>https://www.ug.dk/search/Samarbejde med pårørende</v>
      </c>
      <c r="K335" s="46" t="str">
        <f t="shared" si="56"/>
        <v>https://www.ug.dk/search/Samarbejde med pårørende</v>
      </c>
      <c r="L335" t="s">
        <v>675</v>
      </c>
      <c r="M335" s="98" t="str">
        <f t="shared" si="54"/>
        <v>https://www.ug.dk/voksen-og-efteruddannelser/arbejdsmarkedsuddannelser/omsorg-og-pleje-i-det-kommunale-sundhedsvaesen/samarbejde-med-paaroerende</v>
      </c>
    </row>
    <row r="336" spans="1:13" ht="18.75" customHeight="1" x14ac:dyDescent="0.3">
      <c r="A336" s="3">
        <v>320</v>
      </c>
      <c r="B336" s="42" t="s">
        <v>233</v>
      </c>
      <c r="C336" s="8" t="s">
        <v>243</v>
      </c>
      <c r="D336" s="6" t="s">
        <v>27</v>
      </c>
      <c r="E336" s="6">
        <v>42933</v>
      </c>
      <c r="F336" s="24">
        <v>2</v>
      </c>
      <c r="G336" s="6"/>
      <c r="H336" s="54" t="s">
        <v>392</v>
      </c>
      <c r="I336" s="53" t="str">
        <f t="shared" si="55"/>
        <v>Samarbejde med ældre om gode kostvaner</v>
      </c>
      <c r="J336" s="53" t="str">
        <f t="shared" si="53"/>
        <v>https://www.ug.dk/search/Samarbejde med ældre om gode kostvaner</v>
      </c>
      <c r="K336" s="46" t="str">
        <f t="shared" si="56"/>
        <v>https://www.ug.dk/search/Samarbejde med ældre om gode kostvaner</v>
      </c>
      <c r="L336" t="s">
        <v>676</v>
      </c>
      <c r="M336" s="98" t="str">
        <f t="shared" si="54"/>
        <v>https://www.ug.dk/voksen-og-efteruddannelser/arbejdsmarkedsuddannelser/omsorg-og-pleje-i-det-kommunale-sundhedsvaesen/samarbejde-med-aeldre-om-gode-kostvaner</v>
      </c>
    </row>
    <row r="337" spans="1:13" ht="18.75" customHeight="1" x14ac:dyDescent="0.3">
      <c r="A337" s="3">
        <v>321</v>
      </c>
      <c r="B337" s="42" t="s">
        <v>233</v>
      </c>
      <c r="C337" s="5" t="s">
        <v>254</v>
      </c>
      <c r="D337" s="6" t="s">
        <v>27</v>
      </c>
      <c r="E337" s="42">
        <v>21993</v>
      </c>
      <c r="F337" s="24">
        <v>3</v>
      </c>
      <c r="G337" s="6"/>
      <c r="H337" s="54" t="s">
        <v>392</v>
      </c>
      <c r="I337" s="53" t="str">
        <f t="shared" si="55"/>
        <v>Socialpsykiatri - overbygning af basisviden</v>
      </c>
      <c r="J337" s="53" t="str">
        <f t="shared" si="53"/>
        <v>https://www.ug.dk/search/Socialpsykiatri - overbygning af basisviden</v>
      </c>
      <c r="K337" s="46" t="str">
        <f t="shared" si="56"/>
        <v>https://www.ug.dk/search/Socialpsykiatri - overbygning af basisviden</v>
      </c>
      <c r="L337" t="s">
        <v>677</v>
      </c>
      <c r="M337" s="98" t="str">
        <f t="shared" si="54"/>
        <v>https://www.ug.dk/voksen-og-efteruddannelser/arbejdsmarkedsuddannelser/socialpsykiatri-og-fysiskpsykisk-handicap/socialpsykiatri-overbygning-af-basisviden</v>
      </c>
    </row>
    <row r="338" spans="1:13" ht="18.75" customHeight="1" x14ac:dyDescent="0.3">
      <c r="A338" s="3">
        <v>322</v>
      </c>
      <c r="B338" s="42" t="s">
        <v>233</v>
      </c>
      <c r="C338" s="5" t="s">
        <v>364</v>
      </c>
      <c r="D338" s="6" t="s">
        <v>27</v>
      </c>
      <c r="E338" s="6">
        <v>22093</v>
      </c>
      <c r="F338" s="24">
        <v>5</v>
      </c>
      <c r="G338" s="6"/>
      <c r="H338" s="54" t="s">
        <v>392</v>
      </c>
      <c r="I338" s="53" t="str">
        <f t="shared" si="55"/>
        <v>Støtte til borgeren med psykisk sygdom - FSSH5c</v>
      </c>
      <c r="J338" s="53" t="str">
        <f t="shared" si="53"/>
        <v>https://www.ug.dk/search/Støtte til borgeren med psykisk sygdom - FSSH5c</v>
      </c>
      <c r="K338" s="46" t="str">
        <f t="shared" si="56"/>
        <v>https://www.ug.dk/search/Støtte til borgeren med psykisk sygdom - FSSH5c</v>
      </c>
      <c r="L338" t="s">
        <v>678</v>
      </c>
      <c r="M338" s="98" t="str">
        <f t="shared" si="54"/>
        <v>https://www.ug.dk/voksen-og-efteruddannelser/arbejdsmarkedsuddannelser/omsorg-og-pleje-i-det-kommunale-sundhedsvaesen/stoette-til-borgeren-med-psykisk-sygdom-fssh5c</v>
      </c>
    </row>
    <row r="339" spans="1:13" ht="18.75" customHeight="1" x14ac:dyDescent="0.3">
      <c r="A339" s="3">
        <v>323</v>
      </c>
      <c r="B339" s="42" t="s">
        <v>233</v>
      </c>
      <c r="C339" s="5" t="s">
        <v>365</v>
      </c>
      <c r="D339" s="6" t="s">
        <v>27</v>
      </c>
      <c r="E339" s="6">
        <v>47266</v>
      </c>
      <c r="F339" s="24">
        <v>3</v>
      </c>
      <c r="G339" s="6"/>
      <c r="H339" s="54" t="s">
        <v>392</v>
      </c>
      <c r="I339" s="53" t="str">
        <f t="shared" si="55"/>
        <v>Sundhedspædagogik i omsorgsarbejdet</v>
      </c>
      <c r="J339" s="53" t="str">
        <f t="shared" si="53"/>
        <v>https://www.ug.dk/search/Sundhedspædagogik i omsorgsarbejdet</v>
      </c>
      <c r="K339" s="46" t="str">
        <f t="shared" si="56"/>
        <v>https://www.ug.dk/search/Sundhedspædagogik i omsorgsarbejdet</v>
      </c>
      <c r="L339" t="s">
        <v>679</v>
      </c>
      <c r="M339" s="98" t="str">
        <f t="shared" si="54"/>
        <v>https://www.ug.dk/voksen-og-efteruddannelser/arbejdsmarkedsuddannelser/omsorg-og-pleje-i-det-kommunale-sundhedsvaesen/sundhedspaedagogik-i-omsorgsarbejdet</v>
      </c>
    </row>
    <row r="340" spans="1:13" ht="18.75" customHeight="1" x14ac:dyDescent="0.3">
      <c r="A340" s="3">
        <v>324</v>
      </c>
      <c r="B340" s="42" t="s">
        <v>233</v>
      </c>
      <c r="C340" s="5" t="s">
        <v>237</v>
      </c>
      <c r="D340" s="6" t="s">
        <v>27</v>
      </c>
      <c r="E340" s="6">
        <v>49760</v>
      </c>
      <c r="F340" s="24">
        <v>3</v>
      </c>
      <c r="G340" s="6"/>
      <c r="H340" s="54" t="s">
        <v>392</v>
      </c>
      <c r="I340" s="53" t="str">
        <f t="shared" si="55"/>
        <v>Sygepleje i den palliative indsats - Niveau 1</v>
      </c>
      <c r="J340" s="53" t="str">
        <f t="shared" si="53"/>
        <v>https://www.ug.dk/search/Sygepleje i den palliative indsats - Niveau 1</v>
      </c>
      <c r="K340" s="46" t="str">
        <f t="shared" si="56"/>
        <v>https://www.ug.dk/search/Sygepleje i den palliative indsats - Niveau 1</v>
      </c>
      <c r="L340" t="s">
        <v>680</v>
      </c>
      <c r="M340" s="98" t="str">
        <f t="shared" si="54"/>
        <v>https://www.ug.dk/voksen-og-efteruddannelser/arbejdsmarkedsuddannelser/omsorg-og-pleje-i-det-kommunale-sundhedsvaesen/sygepleje-i-den-palliative-indsats-niveau-1</v>
      </c>
    </row>
    <row r="341" spans="1:13" ht="18.75" customHeight="1" x14ac:dyDescent="0.3">
      <c r="A341" s="3">
        <v>325</v>
      </c>
      <c r="B341" s="42" t="s">
        <v>233</v>
      </c>
      <c r="C341" s="5" t="s">
        <v>239</v>
      </c>
      <c r="D341" s="6" t="s">
        <v>27</v>
      </c>
      <c r="E341" s="42">
        <v>46874</v>
      </c>
      <c r="F341" s="24">
        <v>5</v>
      </c>
      <c r="G341" s="6"/>
      <c r="H341" s="54" t="s">
        <v>392</v>
      </c>
      <c r="I341" s="53" t="str">
        <f t="shared" si="55"/>
        <v>Tidlig opsporing af sygdomstegn</v>
      </c>
      <c r="J341" s="53" t="str">
        <f t="shared" ref="J341:J372" si="57">CONCATENATE(H341,C341)</f>
        <v>https://www.ug.dk/search/Tidlig opsporing af sygdomstegn</v>
      </c>
      <c r="K341" s="46" t="str">
        <f t="shared" si="56"/>
        <v>https://www.ug.dk/search/Tidlig opsporing af sygdomstegn</v>
      </c>
      <c r="L341" t="s">
        <v>681</v>
      </c>
      <c r="M341" s="98" t="str">
        <f t="shared" si="54"/>
        <v>https://www.ug.dk/voksen-og-efteruddannelser/arbejdsmarkedsuddannelser/omsorg-og-pleje-i-det-kommunale-sundhedsvaesen/tidlig-opsporing-af-sygdomstegn</v>
      </c>
    </row>
    <row r="342" spans="1:13" ht="18.75" customHeight="1" x14ac:dyDescent="0.3">
      <c r="A342" s="3">
        <v>326</v>
      </c>
      <c r="B342" s="42" t="s">
        <v>233</v>
      </c>
      <c r="C342" s="5" t="s">
        <v>251</v>
      </c>
      <c r="D342" s="6" t="s">
        <v>27</v>
      </c>
      <c r="E342" s="6">
        <v>22526</v>
      </c>
      <c r="F342" s="24">
        <v>1</v>
      </c>
      <c r="G342" s="6"/>
      <c r="H342" s="54" t="s">
        <v>392</v>
      </c>
      <c r="I342" s="53" t="str">
        <f t="shared" si="55"/>
        <v>Vejledning om specialbehandling af høretab</v>
      </c>
      <c r="J342" s="53" t="str">
        <f t="shared" si="57"/>
        <v>https://www.ug.dk/search/Vejledning om specialbehandling af høretab</v>
      </c>
      <c r="K342" s="46" t="str">
        <f t="shared" si="56"/>
        <v>https://www.ug.dk/search/Vejledning om specialbehandling af høretab</v>
      </c>
      <c r="L342" t="s">
        <v>682</v>
      </c>
      <c r="M342" s="98" t="str">
        <f t="shared" si="54"/>
        <v>https://www.ug.dk/voksen-og-efteruddannelser/arbejdsmarkedsuddannelser/det-audiologiske-og-neurofysiologiske-omraade/vejledning-om-specialbehandling-af-hoeretab</v>
      </c>
    </row>
    <row r="343" spans="1:13" ht="18.75" customHeight="1" x14ac:dyDescent="0.3">
      <c r="A343" s="3">
        <v>327</v>
      </c>
      <c r="B343" s="42" t="s">
        <v>233</v>
      </c>
      <c r="C343" s="8" t="s">
        <v>366</v>
      </c>
      <c r="D343" s="6" t="s">
        <v>27</v>
      </c>
      <c r="E343" s="6">
        <v>48879</v>
      </c>
      <c r="F343" s="24">
        <v>3</v>
      </c>
      <c r="G343" s="6"/>
      <c r="H343" s="54" t="s">
        <v>392</v>
      </c>
      <c r="I343" s="53" t="str">
        <f t="shared" si="55"/>
        <v>Velfærdsteknologi i det daglige omsorgsarbejde I</v>
      </c>
      <c r="J343" s="53" t="str">
        <f t="shared" si="57"/>
        <v>https://www.ug.dk/search/Velfærdsteknologi i det daglige omsorgsarbejde I</v>
      </c>
      <c r="K343" s="46" t="str">
        <f t="shared" si="56"/>
        <v>https://www.ug.dk/search/Velfærdsteknologi i det daglige omsorgsarbejde I</v>
      </c>
      <c r="L343" t="s">
        <v>683</v>
      </c>
      <c r="M343" s="98" t="str">
        <f t="shared" si="54"/>
        <v>https://www.ug.dk/voksen-og-efteruddannelser/arbejdsmarkedsuddannelser/omsorg-og-pleje-i-det-kommunale-sundhedsvaesen/velfaerdsteknologi-i-det-daglige-omsorgsarbejde-i</v>
      </c>
    </row>
    <row r="344" spans="1:13" ht="18.75" customHeight="1" x14ac:dyDescent="0.3">
      <c r="A344" s="3">
        <v>328</v>
      </c>
      <c r="B344" s="12" t="s">
        <v>257</v>
      </c>
      <c r="C344" s="71" t="s">
        <v>276</v>
      </c>
      <c r="D344" s="11" t="s">
        <v>27</v>
      </c>
      <c r="E344" s="11">
        <v>47696</v>
      </c>
      <c r="F344" s="45">
        <v>5.4</v>
      </c>
      <c r="G344" s="11"/>
      <c r="H344" s="54" t="s">
        <v>392</v>
      </c>
      <c r="I344" s="53" t="str">
        <f t="shared" si="55"/>
        <v>ADR Grund- og Specialiseringskursus - Tank + Kl. 1</v>
      </c>
      <c r="J344" s="53" t="str">
        <f t="shared" si="57"/>
        <v>https://www.ug.dk/search/ADR Grund- og Specialiseringskursus - Tank + Kl. 1</v>
      </c>
      <c r="K344" s="46" t="str">
        <f t="shared" si="56"/>
        <v>https://www.ug.dk/search/ADR Grund- og Specialiseringskursus - Tank + Kl. 1</v>
      </c>
      <c r="L344" t="s">
        <v>684</v>
      </c>
      <c r="M344" s="98" t="str">
        <f t="shared" si="54"/>
        <v>https://www.ug.dk/voksen-og-efteruddannelser/arbejdsmarkedsuddannelser/vejgodstransport/adr-grund-og-specialiseringskursus-tank-kl-1</v>
      </c>
    </row>
    <row r="345" spans="1:13" ht="18.75" customHeight="1" x14ac:dyDescent="0.3">
      <c r="A345" s="3">
        <v>329</v>
      </c>
      <c r="B345" s="12" t="s">
        <v>257</v>
      </c>
      <c r="C345" s="71" t="s">
        <v>277</v>
      </c>
      <c r="D345" s="11" t="s">
        <v>27</v>
      </c>
      <c r="E345" s="11">
        <v>46905</v>
      </c>
      <c r="F345" s="45">
        <v>3</v>
      </c>
      <c r="G345" s="11"/>
      <c r="H345" s="54" t="s">
        <v>392</v>
      </c>
      <c r="I345" s="53" t="str">
        <f t="shared" si="55"/>
        <v>ADR Grundkursus - Vejtransp. af farl. gods i emb.</v>
      </c>
      <c r="J345" s="53" t="str">
        <f t="shared" si="57"/>
        <v>https://www.ug.dk/search/ADR Grundkursus - Vejtransp. af farl. gods i emb.</v>
      </c>
      <c r="K345" s="46" t="str">
        <f t="shared" si="56"/>
        <v>https://www.ug.dk/search/ADR Grundkursus - Vejtransp. af farl. gods i emb.</v>
      </c>
      <c r="L345" t="s">
        <v>685</v>
      </c>
      <c r="M345" s="98" t="str">
        <f t="shared" si="54"/>
        <v>https://www.ug.dk/voksen-og-efteruddannelser/arbejdsmarkedsuddannelser/vejgodstransport/adr-grundkursus-vejtransp-af-farl-gods-i-emb</v>
      </c>
    </row>
    <row r="346" spans="1:13" ht="18.75" customHeight="1" x14ac:dyDescent="0.3">
      <c r="A346" s="3">
        <v>330</v>
      </c>
      <c r="B346" s="12" t="s">
        <v>257</v>
      </c>
      <c r="C346" s="71" t="s">
        <v>285</v>
      </c>
      <c r="D346" s="11" t="s">
        <v>27</v>
      </c>
      <c r="E346" s="11">
        <v>22306</v>
      </c>
      <c r="F346" s="45">
        <v>1.7</v>
      </c>
      <c r="G346" s="11"/>
      <c r="H346" s="54" t="s">
        <v>392</v>
      </c>
      <c r="I346" s="53" t="str">
        <f t="shared" si="55"/>
        <v>ADR Repetition - Grundkursus</v>
      </c>
      <c r="J346" s="53" t="str">
        <f t="shared" si="57"/>
        <v>https://www.ug.dk/search/ADR Repetition - Grundkursus</v>
      </c>
      <c r="K346" s="46" t="str">
        <f t="shared" si="56"/>
        <v>https://www.ug.dk/search/ADR Repetition - Grundkursus</v>
      </c>
      <c r="L346" t="s">
        <v>686</v>
      </c>
      <c r="M346" s="98" t="str">
        <f t="shared" si="54"/>
        <v>https://www.ug.dk/voksen-og-efteruddannelser/arbejdsmarkedsuddannelser/vejgodstransport/adr-repetition-grundkursus</v>
      </c>
    </row>
    <row r="347" spans="1:13" ht="18.75" customHeight="1" x14ac:dyDescent="0.3">
      <c r="A347" s="3">
        <v>331</v>
      </c>
      <c r="B347" s="12" t="s">
        <v>257</v>
      </c>
      <c r="C347" s="71" t="s">
        <v>275</v>
      </c>
      <c r="D347" s="11" t="s">
        <v>27</v>
      </c>
      <c r="E347" s="11">
        <v>47716</v>
      </c>
      <c r="F347" s="45">
        <v>3.3</v>
      </c>
      <c r="G347" s="11"/>
      <c r="H347" s="54" t="s">
        <v>392</v>
      </c>
      <c r="I347" s="53" t="str">
        <f t="shared" ref="I347:I378" si="58">C347</f>
        <v>ADR Repetition - Grundkursus + Tank + Klasse 1</v>
      </c>
      <c r="J347" s="53" t="str">
        <f t="shared" si="57"/>
        <v>https://www.ug.dk/search/ADR Repetition - Grundkursus + Tank + Klasse 1</v>
      </c>
      <c r="K347" s="46" t="str">
        <f t="shared" ref="K347:K378" si="59">HYPERLINK(J347)</f>
        <v>https://www.ug.dk/search/ADR Repetition - Grundkursus + Tank + Klasse 1</v>
      </c>
      <c r="L347" t="s">
        <v>687</v>
      </c>
      <c r="M347" s="98" t="str">
        <f t="shared" si="54"/>
        <v>https://www.ug.dk/voksen-og-efteruddannelser/arbejdsmarkedsuddannelser/vejgodstransport/adr-repetition-grundkursus-tank-klasse-1</v>
      </c>
    </row>
    <row r="348" spans="1:13" ht="18.75" customHeight="1" x14ac:dyDescent="0.3">
      <c r="A348" s="3">
        <v>332</v>
      </c>
      <c r="B348" s="12" t="s">
        <v>257</v>
      </c>
      <c r="C348" s="61" t="s">
        <v>271</v>
      </c>
      <c r="D348" s="11" t="s">
        <v>27</v>
      </c>
      <c r="E348" s="11">
        <v>48206</v>
      </c>
      <c r="F348" s="45">
        <v>3</v>
      </c>
      <c r="G348" s="11"/>
      <c r="H348" s="54" t="s">
        <v>392</v>
      </c>
      <c r="I348" s="53" t="str">
        <f t="shared" si="58"/>
        <v xml:space="preserve">Ajourf. af chauffører i off. servicetrafik (BAB 4) </v>
      </c>
      <c r="J348" s="53" t="str">
        <f t="shared" si="57"/>
        <v xml:space="preserve">https://www.ug.dk/search/Ajourf. af chauffører i off. servicetrafik (BAB 4) </v>
      </c>
      <c r="K348" s="46" t="str">
        <f t="shared" si="59"/>
        <v xml:space="preserve">https://www.ug.dk/search/Ajourf. af chauffører i off. servicetrafik (BAB 4) </v>
      </c>
      <c r="L348" t="s">
        <v>688</v>
      </c>
      <c r="M348" s="98" t="str">
        <f t="shared" si="54"/>
        <v>https://www.ug.dk/voksen-og-efteruddannelser/arbejdsmarkedsuddannelser/personbefordring-med-mindre-koeretoejer/ajourf-af-chauffoerer-i-offentlig-servicetrafik</v>
      </c>
    </row>
    <row r="349" spans="1:13" ht="18.75" customHeight="1" x14ac:dyDescent="0.3">
      <c r="A349" s="3">
        <v>333</v>
      </c>
      <c r="B349" s="12" t="s">
        <v>257</v>
      </c>
      <c r="C349" s="61" t="s">
        <v>258</v>
      </c>
      <c r="D349" s="11" t="s">
        <v>27</v>
      </c>
      <c r="E349" s="72">
        <v>49981</v>
      </c>
      <c r="F349" s="73">
        <v>3</v>
      </c>
      <c r="G349" s="11"/>
      <c r="H349" s="54" t="s">
        <v>392</v>
      </c>
      <c r="I349" s="53" t="str">
        <f t="shared" si="58"/>
        <v>Ajourf. af chauffører i offentlig servicetrafik</v>
      </c>
      <c r="J349" s="53" t="str">
        <f t="shared" si="57"/>
        <v>https://www.ug.dk/search/Ajourf. af chauffører i offentlig servicetrafik</v>
      </c>
      <c r="K349" s="46" t="str">
        <f t="shared" si="59"/>
        <v>https://www.ug.dk/search/Ajourf. af chauffører i offentlig servicetrafik</v>
      </c>
      <c r="L349" t="s">
        <v>688</v>
      </c>
      <c r="M349" s="98" t="str">
        <f t="shared" si="54"/>
        <v>https://www.ug.dk/voksen-og-efteruddannelser/arbejdsmarkedsuddannelser/personbefordring-med-mindre-koeretoejer/ajourf-af-chauffoerer-i-offentlig-servicetrafik</v>
      </c>
    </row>
    <row r="350" spans="1:13" ht="18.75" customHeight="1" x14ac:dyDescent="0.3">
      <c r="A350" s="3">
        <v>334</v>
      </c>
      <c r="B350" s="12" t="s">
        <v>257</v>
      </c>
      <c r="C350" s="61" t="s">
        <v>367</v>
      </c>
      <c r="D350" s="11" t="s">
        <v>27</v>
      </c>
      <c r="E350" s="59">
        <v>48619</v>
      </c>
      <c r="F350" s="74">
        <v>2</v>
      </c>
      <c r="G350" s="11"/>
      <c r="H350" s="54" t="s">
        <v>392</v>
      </c>
      <c r="I350" s="53" t="str">
        <f t="shared" si="58"/>
        <v xml:space="preserve">Ajourføring for buschauffører i OST/Flextrafik    </v>
      </c>
      <c r="J350" s="53" t="str">
        <f t="shared" si="57"/>
        <v xml:space="preserve">https://www.ug.dk/search/Ajourføring for buschauffører i OST/Flextrafik    </v>
      </c>
      <c r="K350" s="46" t="str">
        <f t="shared" si="59"/>
        <v xml:space="preserve">https://www.ug.dk/search/Ajourføring for buschauffører i OST/Flextrafik    </v>
      </c>
      <c r="L350" t="s">
        <v>689</v>
      </c>
      <c r="M350" s="98" t="str">
        <f t="shared" si="54"/>
        <v>https://www.ug.dk/voksen-og-efteruddannelser/arbejdsmarkedsuddannelser/personbefordring-med-bybus-og-rutebil/ajourfoering-for-buschauffoerer-i-ostflextrafik</v>
      </c>
    </row>
    <row r="351" spans="1:13" ht="18.75" customHeight="1" x14ac:dyDescent="0.3">
      <c r="A351" s="3">
        <v>335</v>
      </c>
      <c r="B351" s="12" t="s">
        <v>257</v>
      </c>
      <c r="C351" s="61" t="s">
        <v>268</v>
      </c>
      <c r="D351" s="11" t="s">
        <v>27</v>
      </c>
      <c r="E351" s="11">
        <v>48617</v>
      </c>
      <c r="F351" s="45">
        <v>2</v>
      </c>
      <c r="G351" s="11"/>
      <c r="H351" s="54" t="s">
        <v>392</v>
      </c>
      <c r="I351" s="53" t="str">
        <f t="shared" si="58"/>
        <v>Ajourføring for rutebuschauffører</v>
      </c>
      <c r="J351" s="53" t="str">
        <f t="shared" si="57"/>
        <v>https://www.ug.dk/search/Ajourføring for rutebuschauffører</v>
      </c>
      <c r="K351" s="46" t="str">
        <f t="shared" si="59"/>
        <v>https://www.ug.dk/search/Ajourføring for rutebuschauffører</v>
      </c>
      <c r="L351" t="s">
        <v>690</v>
      </c>
      <c r="M351" s="98" t="str">
        <f t="shared" si="54"/>
        <v>https://www.ug.dk/voksen-og-efteruddannelser/arbejdsmarkedsuddannelser/personbefordring-med-bybus-og-rutebil/ajourfoering-for-rutebuschauffoerer</v>
      </c>
    </row>
    <row r="352" spans="1:13" ht="18.75" customHeight="1" x14ac:dyDescent="0.3">
      <c r="A352" s="3">
        <v>336</v>
      </c>
      <c r="B352" s="12" t="s">
        <v>257</v>
      </c>
      <c r="C352" s="61" t="s">
        <v>269</v>
      </c>
      <c r="D352" s="11" t="s">
        <v>27</v>
      </c>
      <c r="E352" s="11">
        <v>48611</v>
      </c>
      <c r="F352" s="45">
        <v>2</v>
      </c>
      <c r="G352" s="11"/>
      <c r="H352" s="54" t="s">
        <v>392</v>
      </c>
      <c r="I352" s="53" t="str">
        <f t="shared" si="58"/>
        <v>Ajourføring for stykgods- og distributionschauffør</v>
      </c>
      <c r="J352" s="53" t="str">
        <f t="shared" si="57"/>
        <v>https://www.ug.dk/search/Ajourføring for stykgods- og distributionschauffør</v>
      </c>
      <c r="K352" s="46" t="str">
        <f t="shared" si="59"/>
        <v>https://www.ug.dk/search/Ajourføring for stykgods- og distributionschauffør</v>
      </c>
      <c r="L352" t="s">
        <v>691</v>
      </c>
      <c r="M352" s="98" t="str">
        <f t="shared" si="54"/>
        <v>https://www.ug.dk/voksen-og-efteruddannelser/arbejdsmarkedsuddannelser/vejgodstransport/ajourfoering-for-stykgods-og-distributionschauffoer</v>
      </c>
    </row>
    <row r="353" spans="1:13" ht="18.75" customHeight="1" x14ac:dyDescent="0.3">
      <c r="A353" s="3">
        <v>337</v>
      </c>
      <c r="B353" s="12" t="s">
        <v>257</v>
      </c>
      <c r="C353" s="61" t="s">
        <v>368</v>
      </c>
      <c r="D353" s="11" t="s">
        <v>27</v>
      </c>
      <c r="E353" s="11">
        <v>22616</v>
      </c>
      <c r="F353" s="45">
        <v>2</v>
      </c>
      <c r="G353" s="11"/>
      <c r="H353" s="54" t="s">
        <v>392</v>
      </c>
      <c r="I353" s="53" t="str">
        <f t="shared" si="58"/>
        <v>Beford. af sygdoms- og alderssvækkede passagerer</v>
      </c>
      <c r="J353" s="53" t="str">
        <f t="shared" si="57"/>
        <v>https://www.ug.dk/search/Beford. af sygdoms- og alderssvækkede passagerer</v>
      </c>
      <c r="K353" s="46" t="str">
        <f t="shared" si="59"/>
        <v>https://www.ug.dk/search/Beford. af sygdoms- og alderssvækkede passagerer</v>
      </c>
      <c r="L353" t="s">
        <v>692</v>
      </c>
      <c r="M353" s="98" t="str">
        <f t="shared" si="54"/>
        <v>https://www.ug.dk/voksen-og-efteruddannelser/arbejdsmarkedsuddannelser/personbefordring-med-mindre-koeretoejer/beford-af-sygdoms-og-alderssvaekkede-passagerer</v>
      </c>
    </row>
    <row r="354" spans="1:13" ht="18.75" customHeight="1" x14ac:dyDescent="0.3">
      <c r="A354" s="3">
        <v>338</v>
      </c>
      <c r="B354" s="12" t="s">
        <v>257</v>
      </c>
      <c r="C354" s="61" t="s">
        <v>260</v>
      </c>
      <c r="D354" s="11" t="s">
        <v>27</v>
      </c>
      <c r="E354" s="72">
        <v>49974</v>
      </c>
      <c r="F354" s="73">
        <v>2</v>
      </c>
      <c r="G354" s="11"/>
      <c r="H354" s="54" t="s">
        <v>392</v>
      </c>
      <c r="I354" s="53" t="str">
        <f t="shared" si="58"/>
        <v>Befordring af fysisk handicappede med liftbil</v>
      </c>
      <c r="J354" s="53" t="str">
        <f t="shared" si="57"/>
        <v>https://www.ug.dk/search/Befordring af fysisk handicappede med liftbil</v>
      </c>
      <c r="K354" s="46" t="str">
        <f t="shared" si="59"/>
        <v>https://www.ug.dk/search/Befordring af fysisk handicappede med liftbil</v>
      </c>
      <c r="L354" t="s">
        <v>693</v>
      </c>
      <c r="M354" s="98" t="str">
        <f t="shared" si="54"/>
        <v>https://www.ug.dk/voksen-og-efteruddannelser/arbejdsmarkedsuddannelser/personbefordring-med-mindre-koeretoejer/befordring-af-fysisk-handicappede-med-liftbil</v>
      </c>
    </row>
    <row r="355" spans="1:13" ht="18.75" customHeight="1" x14ac:dyDescent="0.3">
      <c r="A355" s="3">
        <v>339</v>
      </c>
      <c r="B355" s="12" t="s">
        <v>257</v>
      </c>
      <c r="C355" s="61" t="s">
        <v>259</v>
      </c>
      <c r="D355" s="11" t="s">
        <v>27</v>
      </c>
      <c r="E355" s="72">
        <v>49975</v>
      </c>
      <c r="F355" s="73">
        <v>2</v>
      </c>
      <c r="G355" s="11"/>
      <c r="H355" s="54" t="s">
        <v>392</v>
      </c>
      <c r="I355" s="53" t="str">
        <f t="shared" si="58"/>
        <v>Befordring af fysisk handicappede med trappemaskin</v>
      </c>
      <c r="J355" s="53" t="str">
        <f t="shared" si="57"/>
        <v>https://www.ug.dk/search/Befordring af fysisk handicappede med trappemaskin</v>
      </c>
      <c r="K355" s="46" t="str">
        <f t="shared" si="59"/>
        <v>https://www.ug.dk/search/Befordring af fysisk handicappede med trappemaskin</v>
      </c>
      <c r="L355" t="s">
        <v>694</v>
      </c>
      <c r="M355" s="98" t="str">
        <f t="shared" si="54"/>
        <v>https://www.ug.dk/voksen-og-efteruddannelser/arbejdsmarkedsuddannelser/personbefordring-med-mindre-koeretoejer/befordring-af-fysisk-handicappede-med-trappemaskin</v>
      </c>
    </row>
    <row r="356" spans="1:13" ht="18.75" customHeight="1" x14ac:dyDescent="0.3">
      <c r="A356" s="3">
        <v>340</v>
      </c>
      <c r="B356" s="12" t="s">
        <v>257</v>
      </c>
      <c r="C356" s="61" t="s">
        <v>369</v>
      </c>
      <c r="D356" s="11" t="s">
        <v>27</v>
      </c>
      <c r="E356" s="66">
        <v>40883</v>
      </c>
      <c r="F356" s="45">
        <v>1</v>
      </c>
      <c r="G356" s="11"/>
      <c r="H356" s="54" t="s">
        <v>392</v>
      </c>
      <c r="I356" s="53" t="str">
        <f t="shared" si="58"/>
        <v>Befordring af handicappede i ordinær rutetrafik</v>
      </c>
      <c r="J356" s="53" t="str">
        <f t="shared" si="57"/>
        <v>https://www.ug.dk/search/Befordring af handicappede i ordinær rutetrafik</v>
      </c>
      <c r="K356" s="46" t="str">
        <f t="shared" si="59"/>
        <v>https://www.ug.dk/search/Befordring af handicappede i ordinær rutetrafik</v>
      </c>
      <c r="L356" t="s">
        <v>695</v>
      </c>
      <c r="M356" s="98" t="str">
        <f t="shared" si="54"/>
        <v>https://www.ug.dk/voksen-og-efteruddannelser/arbejdsmarkedsuddannelser/personbefordring-med-bybus-og-rutebil/befordring-af-handicappede-i-ordinaer-rutetrafik</v>
      </c>
    </row>
    <row r="357" spans="1:13" ht="18.75" customHeight="1" x14ac:dyDescent="0.3">
      <c r="A357" s="3">
        <v>341</v>
      </c>
      <c r="B357" s="12" t="s">
        <v>257</v>
      </c>
      <c r="C357" s="61" t="s">
        <v>406</v>
      </c>
      <c r="D357" s="11" t="s">
        <v>27</v>
      </c>
      <c r="E357" s="72">
        <v>48104</v>
      </c>
      <c r="F357" s="73">
        <v>2</v>
      </c>
      <c r="G357" s="11"/>
      <c r="H357" s="54" t="s">
        <v>392</v>
      </c>
      <c r="I357" s="53" t="str">
        <f t="shared" si="58"/>
        <v>Befordring af sygdoms- og alderssvækkede pas. (udgår 30-06-2025)</v>
      </c>
      <c r="J357" s="53" t="str">
        <f t="shared" si="57"/>
        <v>https://www.ug.dk/search/Befordring af sygdoms- og alderssvækkede pas. (udgår 30-06-2025)</v>
      </c>
      <c r="K357" s="46" t="str">
        <f t="shared" si="59"/>
        <v>https://www.ug.dk/search/Befordring af sygdoms- og alderssvækkede pas. (udgår 30-06-2025)</v>
      </c>
      <c r="L357">
        <v>0</v>
      </c>
      <c r="M357" s="52" t="s">
        <v>400</v>
      </c>
    </row>
    <row r="358" spans="1:13" ht="18.75" customHeight="1" x14ac:dyDescent="0.3">
      <c r="A358" s="3">
        <v>342</v>
      </c>
      <c r="B358" s="12" t="s">
        <v>257</v>
      </c>
      <c r="C358" s="75" t="s">
        <v>279</v>
      </c>
      <c r="D358" s="11" t="s">
        <v>27</v>
      </c>
      <c r="E358" s="72">
        <v>45288</v>
      </c>
      <c r="F358" s="73">
        <v>3</v>
      </c>
      <c r="G358" s="11"/>
      <c r="H358" s="54" t="s">
        <v>392</v>
      </c>
      <c r="I358" s="53" t="str">
        <f t="shared" si="58"/>
        <v>Billettering og kundeservice</v>
      </c>
      <c r="J358" s="53" t="str">
        <f t="shared" si="57"/>
        <v>https://www.ug.dk/search/Billettering og kundeservice</v>
      </c>
      <c r="K358" s="46" t="str">
        <f t="shared" si="59"/>
        <v>https://www.ug.dk/search/Billettering og kundeservice</v>
      </c>
      <c r="L358" t="s">
        <v>696</v>
      </c>
      <c r="M358" s="98" t="str">
        <f t="shared" ref="M358:M398" si="60">HYPERLINK(L358)</f>
        <v>https://www.ug.dk/voksen-og-efteruddannelser/arbejdsmarkedsuddannelser/personbefordring-med-bybane/billettering-og-kundeservice</v>
      </c>
    </row>
    <row r="359" spans="1:13" ht="18.75" customHeight="1" x14ac:dyDescent="0.3">
      <c r="A359" s="3">
        <v>343</v>
      </c>
      <c r="B359" s="12" t="s">
        <v>257</v>
      </c>
      <c r="C359" s="61" t="s">
        <v>272</v>
      </c>
      <c r="D359" s="11" t="s">
        <v>27</v>
      </c>
      <c r="E359" s="11">
        <v>47910</v>
      </c>
      <c r="F359" s="45">
        <v>1</v>
      </c>
      <c r="G359" s="11"/>
      <c r="H359" s="54" t="s">
        <v>392</v>
      </c>
      <c r="I359" s="53" t="str">
        <f t="shared" si="58"/>
        <v>Brug af evakueringsstol</v>
      </c>
      <c r="J359" s="53" t="str">
        <f t="shared" si="57"/>
        <v>https://www.ug.dk/search/Brug af evakueringsstol</v>
      </c>
      <c r="K359" s="46" t="str">
        <f t="shared" si="59"/>
        <v>https://www.ug.dk/search/Brug af evakueringsstol</v>
      </c>
      <c r="L359" t="s">
        <v>697</v>
      </c>
      <c r="M359" s="98" t="str">
        <f t="shared" si="60"/>
        <v>https://www.ug.dk/voksen-og-efteruddannelser/arbejdsmarkedsuddannelser/personbefordring-med-mindre-koeretoejer/brug-af-evakueringsstol</v>
      </c>
    </row>
    <row r="360" spans="1:13" ht="18.75" customHeight="1" x14ac:dyDescent="0.3">
      <c r="A360" s="3">
        <v>344</v>
      </c>
      <c r="B360" s="76" t="s">
        <v>257</v>
      </c>
      <c r="C360" s="61" t="s">
        <v>273</v>
      </c>
      <c r="D360" s="11" t="s">
        <v>27</v>
      </c>
      <c r="E360" s="76">
        <v>47890</v>
      </c>
      <c r="F360" s="77">
        <v>1</v>
      </c>
      <c r="G360" s="68"/>
      <c r="H360" s="54" t="s">
        <v>392</v>
      </c>
      <c r="I360" s="53" t="str">
        <f t="shared" si="58"/>
        <v>Direkte prøve gaffeltruckcertifikat A eller B</v>
      </c>
      <c r="J360" s="53" t="str">
        <f t="shared" si="57"/>
        <v>https://www.ug.dk/search/Direkte prøve gaffeltruckcertifikat A eller B</v>
      </c>
      <c r="K360" s="46" t="str">
        <f t="shared" si="59"/>
        <v>https://www.ug.dk/search/Direkte prøve gaffeltruckcertifikat A eller B</v>
      </c>
      <c r="L360" t="s">
        <v>698</v>
      </c>
      <c r="M360" s="98" t="str">
        <f t="shared" si="60"/>
        <v>https://www.ug.dk/voksen-og-efteruddannelser/arbejdsmarkedsuddannelser/lager-terminal-og-logistik/direkte-proeve-gaffeltruckcertifikat-a-eller-b</v>
      </c>
    </row>
    <row r="361" spans="1:13" ht="18.75" customHeight="1" x14ac:dyDescent="0.3">
      <c r="A361" s="3">
        <v>345</v>
      </c>
      <c r="B361" s="12" t="s">
        <v>257</v>
      </c>
      <c r="C361" s="61" t="s">
        <v>370</v>
      </c>
      <c r="D361" s="11" t="s">
        <v>27</v>
      </c>
      <c r="E361" s="11">
        <v>48851</v>
      </c>
      <c r="F361" s="45">
        <v>2</v>
      </c>
      <c r="G361" s="11"/>
      <c r="H361" s="54" t="s">
        <v>392</v>
      </c>
      <c r="I361" s="53" t="str">
        <f t="shared" si="58"/>
        <v xml:space="preserve">Efteruddannelse for varebilschauffører </v>
      </c>
      <c r="J361" s="53" t="str">
        <f t="shared" si="57"/>
        <v xml:space="preserve">https://www.ug.dk/search/Efteruddannelse for varebilschauffører </v>
      </c>
      <c r="K361" s="46" t="str">
        <f t="shared" si="59"/>
        <v xml:space="preserve">https://www.ug.dk/search/Efteruddannelse for varebilschauffører </v>
      </c>
      <c r="L361" t="s">
        <v>699</v>
      </c>
      <c r="M361" s="98" t="str">
        <f t="shared" si="60"/>
        <v>https://www.ug.dk/voksen-og-efteruddannelser/arbejdsmarkedsuddannelser/vejgodstransport/efteruddannelse-for-varebilschauffoerer</v>
      </c>
    </row>
    <row r="362" spans="1:13" ht="18.75" customHeight="1" x14ac:dyDescent="0.3">
      <c r="A362" s="3">
        <v>346</v>
      </c>
      <c r="B362" s="12" t="s">
        <v>257</v>
      </c>
      <c r="C362" s="61" t="s">
        <v>281</v>
      </c>
      <c r="D362" s="11" t="s">
        <v>27</v>
      </c>
      <c r="E362" s="66">
        <v>45077</v>
      </c>
      <c r="F362" s="45">
        <v>5</v>
      </c>
      <c r="G362" s="11"/>
      <c r="H362" s="54" t="s">
        <v>392</v>
      </c>
      <c r="I362" s="53" t="str">
        <f t="shared" si="58"/>
        <v>Enhedslaster</v>
      </c>
      <c r="J362" s="53" t="str">
        <f t="shared" si="57"/>
        <v>https://www.ug.dk/search/Enhedslaster</v>
      </c>
      <c r="K362" s="46" t="str">
        <f t="shared" si="59"/>
        <v>https://www.ug.dk/search/Enhedslaster</v>
      </c>
      <c r="L362" t="s">
        <v>700</v>
      </c>
      <c r="M362" s="98" t="str">
        <f t="shared" si="60"/>
        <v>https://www.ug.dk/voksen-og-efteruddannelser/arbejdsmarkedsuddannelser/lager-terminal-og-logistik/enhedslaster</v>
      </c>
    </row>
    <row r="363" spans="1:13" ht="18.75" customHeight="1" x14ac:dyDescent="0.3">
      <c r="A363" s="3">
        <v>347</v>
      </c>
      <c r="B363" s="12" t="s">
        <v>257</v>
      </c>
      <c r="C363" s="61" t="s">
        <v>371</v>
      </c>
      <c r="D363" s="11" t="s">
        <v>27</v>
      </c>
      <c r="E363" s="11">
        <v>48616</v>
      </c>
      <c r="F363" s="45">
        <v>2</v>
      </c>
      <c r="G363" s="11"/>
      <c r="H363" s="54" t="s">
        <v>392</v>
      </c>
      <c r="I363" s="53" t="str">
        <f t="shared" si="58"/>
        <v xml:space="preserve">EU-efteruddannelse for buschauffører - obl. del   </v>
      </c>
      <c r="J363" s="53" t="str">
        <f t="shared" si="57"/>
        <v xml:space="preserve">https://www.ug.dk/search/EU-efteruddannelse for buschauffører - obl. del   </v>
      </c>
      <c r="K363" s="46" t="str">
        <f t="shared" si="59"/>
        <v xml:space="preserve">https://www.ug.dk/search/EU-efteruddannelse for buschauffører - obl. del   </v>
      </c>
      <c r="L363" t="s">
        <v>701</v>
      </c>
      <c r="M363" s="98" t="str">
        <f t="shared" si="60"/>
        <v>https://www.ug.dk/voksen-og-efteruddannelser/arbejdsmarkedsuddannelser/personbefordring-med-bybus-og-rutebil/eu-efteruddannelse-for-buschauffoerer-obl-del</v>
      </c>
    </row>
    <row r="364" spans="1:13" ht="18.75" customHeight="1" x14ac:dyDescent="0.3">
      <c r="A364" s="3">
        <v>348</v>
      </c>
      <c r="B364" s="12" t="s">
        <v>257</v>
      </c>
      <c r="C364" s="61" t="s">
        <v>372</v>
      </c>
      <c r="D364" s="11" t="s">
        <v>27</v>
      </c>
      <c r="E364" s="11">
        <v>48660</v>
      </c>
      <c r="F364" s="45">
        <v>2</v>
      </c>
      <c r="G364" s="11"/>
      <c r="H364" s="54" t="s">
        <v>392</v>
      </c>
      <c r="I364" s="53" t="str">
        <f t="shared" si="58"/>
        <v>EU-Efteruddannelse for godschauffører - oblig.del</v>
      </c>
      <c r="J364" s="53" t="str">
        <f t="shared" si="57"/>
        <v>https://www.ug.dk/search/EU-Efteruddannelse for godschauffører - oblig.del</v>
      </c>
      <c r="K364" s="46" t="str">
        <f t="shared" si="59"/>
        <v>https://www.ug.dk/search/EU-Efteruddannelse for godschauffører - oblig.del</v>
      </c>
      <c r="L364" t="s">
        <v>702</v>
      </c>
      <c r="M364" s="98" t="str">
        <f t="shared" si="60"/>
        <v>https://www.ug.dk/voksen-og-efteruddannelser/arbejdsmarkedsuddannelser/vejgodstransport/eu-efteruddannelse-for-godschauffoerer-obligdel</v>
      </c>
    </row>
    <row r="365" spans="1:13" ht="18.75" customHeight="1" x14ac:dyDescent="0.3">
      <c r="A365" s="3">
        <v>349</v>
      </c>
      <c r="B365" s="12" t="s">
        <v>257</v>
      </c>
      <c r="C365" s="61" t="s">
        <v>296</v>
      </c>
      <c r="D365" s="11" t="s">
        <v>27</v>
      </c>
      <c r="E365" s="66">
        <v>45571</v>
      </c>
      <c r="F365" s="45">
        <v>10</v>
      </c>
      <c r="G365" s="11"/>
      <c r="H365" s="54" t="s">
        <v>392</v>
      </c>
      <c r="I365" s="53" t="str">
        <f t="shared" si="58"/>
        <v>Fagunderstøttende dansk som andetsprog F/I</v>
      </c>
      <c r="J365" s="53" t="str">
        <f t="shared" si="57"/>
        <v>https://www.ug.dk/search/Fagunderstøttende dansk som andetsprog F/I</v>
      </c>
      <c r="K365" s="46" t="str">
        <f t="shared" si="59"/>
        <v>https://www.ug.dk/search/Fagunderstøttende dansk som andetsprog F/I</v>
      </c>
      <c r="L365" t="s">
        <v>449</v>
      </c>
      <c r="M365" s="98" t="str">
        <f t="shared" si="60"/>
        <v>https://www.ug.dk/voksen-og-efteruddannelser/arbejdsmarkedsuddannelser/obligatorisk-faelleskatalog/fagunderstoettende-dansk-som-andetsprog-fi</v>
      </c>
    </row>
    <row r="366" spans="1:13" ht="18.75" customHeight="1" x14ac:dyDescent="0.3">
      <c r="A366" s="3">
        <v>350</v>
      </c>
      <c r="B366" s="12" t="s">
        <v>257</v>
      </c>
      <c r="C366" s="61" t="s">
        <v>262</v>
      </c>
      <c r="D366" s="11" t="s">
        <v>27</v>
      </c>
      <c r="E366" s="11">
        <v>49741</v>
      </c>
      <c r="F366" s="45">
        <v>1</v>
      </c>
      <c r="G366" s="11"/>
      <c r="H366" s="54" t="s">
        <v>392</v>
      </c>
      <c r="I366" s="53" t="str">
        <f t="shared" si="58"/>
        <v>Forebyggelse af uheld for erhvervschauffører</v>
      </c>
      <c r="J366" s="53" t="str">
        <f t="shared" si="57"/>
        <v>https://www.ug.dk/search/Forebyggelse af uheld for erhvervschauffører</v>
      </c>
      <c r="K366" s="46" t="str">
        <f t="shared" si="59"/>
        <v>https://www.ug.dk/search/Forebyggelse af uheld for erhvervschauffører</v>
      </c>
      <c r="L366" t="s">
        <v>703</v>
      </c>
      <c r="M366" s="98" t="str">
        <f t="shared" si="60"/>
        <v>https://www.ug.dk/voksen-og-efteruddannelser/arbejdsmarkedsuddannelser/vejgodstransport/forebyggelse-af-uheld-for-erhvervschauffoerer</v>
      </c>
    </row>
    <row r="367" spans="1:13" ht="18.75" customHeight="1" x14ac:dyDescent="0.3">
      <c r="A367" s="3">
        <v>351</v>
      </c>
      <c r="B367" s="12" t="s">
        <v>257</v>
      </c>
      <c r="C367" s="61" t="s">
        <v>373</v>
      </c>
      <c r="D367" s="11" t="s">
        <v>27</v>
      </c>
      <c r="E367" s="66">
        <v>47593</v>
      </c>
      <c r="F367" s="45">
        <v>5</v>
      </c>
      <c r="G367" s="11"/>
      <c r="H367" s="54" t="s">
        <v>392</v>
      </c>
      <c r="I367" s="53" t="str">
        <f t="shared" si="58"/>
        <v>Gaffelstabler certifikatkursus A, 5 dage</v>
      </c>
      <c r="J367" s="53" t="str">
        <f t="shared" si="57"/>
        <v>https://www.ug.dk/search/Gaffelstabler certifikatkursus A, 5 dage</v>
      </c>
      <c r="K367" s="46" t="str">
        <f t="shared" si="59"/>
        <v>https://www.ug.dk/search/Gaffelstabler certifikatkursus A, 5 dage</v>
      </c>
      <c r="L367" t="s">
        <v>704</v>
      </c>
      <c r="M367" s="98" t="str">
        <f t="shared" si="60"/>
        <v>https://www.ug.dk/voksen-og-efteruddannelser/arbejdsmarkedsuddannelser/lager-terminal-og-logistik/gaffelstabler-certifikatkursus-a-5-dage</v>
      </c>
    </row>
    <row r="368" spans="1:13" ht="18.75" customHeight="1" x14ac:dyDescent="0.3">
      <c r="A368" s="3">
        <v>352</v>
      </c>
      <c r="B368" s="12" t="s">
        <v>257</v>
      </c>
      <c r="C368" s="61" t="s">
        <v>374</v>
      </c>
      <c r="D368" s="11" t="s">
        <v>27</v>
      </c>
      <c r="E368" s="66">
        <v>47592</v>
      </c>
      <c r="F368" s="45">
        <v>7</v>
      </c>
      <c r="G368" s="11"/>
      <c r="H368" s="54" t="s">
        <v>392</v>
      </c>
      <c r="I368" s="53" t="str">
        <f t="shared" si="58"/>
        <v>Gaffeltruck certifikatkursus B, 7 dage</v>
      </c>
      <c r="J368" s="53" t="str">
        <f t="shared" si="57"/>
        <v>https://www.ug.dk/search/Gaffeltruck certifikatkursus B, 7 dage</v>
      </c>
      <c r="K368" s="46" t="str">
        <f t="shared" si="59"/>
        <v>https://www.ug.dk/search/Gaffeltruck certifikatkursus B, 7 dage</v>
      </c>
      <c r="L368" t="s">
        <v>705</v>
      </c>
      <c r="M368" s="98" t="str">
        <f t="shared" si="60"/>
        <v>https://www.ug.dk/voksen-og-efteruddannelser/arbejdsmarkedsuddannelser/lager-terminal-og-logistik/gaffeltruck-certifikatkursus-b-7-dage</v>
      </c>
    </row>
    <row r="369" spans="1:13" ht="18.75" customHeight="1" x14ac:dyDescent="0.3">
      <c r="A369" s="3">
        <v>353</v>
      </c>
      <c r="B369" s="12" t="s">
        <v>257</v>
      </c>
      <c r="C369" s="75" t="s">
        <v>375</v>
      </c>
      <c r="D369" s="11" t="s">
        <v>27</v>
      </c>
      <c r="E369" s="72">
        <v>47854</v>
      </c>
      <c r="F369" s="73">
        <v>30</v>
      </c>
      <c r="G369" s="11"/>
      <c r="H369" s="54" t="s">
        <v>392</v>
      </c>
      <c r="I369" s="53" t="str">
        <f t="shared" si="58"/>
        <v>Godstransport med lastbil</v>
      </c>
      <c r="J369" s="53" t="str">
        <f t="shared" si="57"/>
        <v>https://www.ug.dk/search/Godstransport med lastbil</v>
      </c>
      <c r="K369" s="46" t="str">
        <f t="shared" si="59"/>
        <v>https://www.ug.dk/search/Godstransport med lastbil</v>
      </c>
      <c r="L369" t="s">
        <v>706</v>
      </c>
      <c r="M369" s="98" t="str">
        <f t="shared" si="60"/>
        <v>https://www.ug.dk/voksen-og-efteruddannelser/arbejdsmarkedsuddannelser/vejgodstransport/godstransport-med-lastbil</v>
      </c>
    </row>
    <row r="370" spans="1:13" ht="18.75" customHeight="1" x14ac:dyDescent="0.3">
      <c r="A370" s="3">
        <v>354</v>
      </c>
      <c r="B370" s="12" t="s">
        <v>257</v>
      </c>
      <c r="C370" s="71" t="s">
        <v>376</v>
      </c>
      <c r="D370" s="11" t="s">
        <v>27</v>
      </c>
      <c r="E370" s="11">
        <v>47857</v>
      </c>
      <c r="F370" s="45">
        <v>50</v>
      </c>
      <c r="G370" s="11"/>
      <c r="H370" s="54" t="s">
        <v>392</v>
      </c>
      <c r="I370" s="53" t="str">
        <f t="shared" si="58"/>
        <v>Godstransport med lastbil samt grundl. kval.uddan.</v>
      </c>
      <c r="J370" s="53" t="str">
        <f t="shared" si="57"/>
        <v>https://www.ug.dk/search/Godstransport med lastbil samt grundl. kval.uddan.</v>
      </c>
      <c r="K370" s="46" t="str">
        <f t="shared" si="59"/>
        <v>https://www.ug.dk/search/Godstransport med lastbil samt grundl. kval.uddan.</v>
      </c>
      <c r="L370" t="s">
        <v>707</v>
      </c>
      <c r="M370" s="98" t="str">
        <f t="shared" si="60"/>
        <v>https://www.ug.dk/voksen-og-efteruddannelser/arbejdsmarkedsuddannelser/vejgodstransport/godstransport-med-lastbil-samt-grundl-kvaluddan</v>
      </c>
    </row>
    <row r="371" spans="1:13" ht="18.75" customHeight="1" x14ac:dyDescent="0.3">
      <c r="A371" s="3">
        <v>355</v>
      </c>
      <c r="B371" s="12" t="s">
        <v>257</v>
      </c>
      <c r="C371" s="61" t="s">
        <v>377</v>
      </c>
      <c r="D371" s="11" t="s">
        <v>27</v>
      </c>
      <c r="E371" s="11">
        <v>48850</v>
      </c>
      <c r="F371" s="45">
        <v>3</v>
      </c>
      <c r="G371" s="11"/>
      <c r="H371" s="54" t="s">
        <v>392</v>
      </c>
      <c r="I371" s="53" t="str">
        <f t="shared" si="58"/>
        <v xml:space="preserve">Grundlæggende kvalifikation for varebilschauffør </v>
      </c>
      <c r="J371" s="53" t="str">
        <f t="shared" si="57"/>
        <v xml:space="preserve">https://www.ug.dk/search/Grundlæggende kvalifikation for varebilschauffør </v>
      </c>
      <c r="K371" s="46" t="str">
        <f t="shared" si="59"/>
        <v xml:space="preserve">https://www.ug.dk/search/Grundlæggende kvalifikation for varebilschauffør </v>
      </c>
      <c r="L371" t="s">
        <v>708</v>
      </c>
      <c r="M371" s="98" t="str">
        <f t="shared" si="60"/>
        <v>https://www.ug.dk/voksen-og-efteruddannelser/arbejdsmarkedsuddannelser/vejgodstransport/grundlaeggende-kvalifikation-for-varebilschauffoer</v>
      </c>
    </row>
    <row r="372" spans="1:13" ht="18.75" customHeight="1" x14ac:dyDescent="0.3">
      <c r="A372" s="3">
        <v>356</v>
      </c>
      <c r="B372" s="12" t="s">
        <v>257</v>
      </c>
      <c r="C372" s="61" t="s">
        <v>284</v>
      </c>
      <c r="D372" s="11" t="s">
        <v>27</v>
      </c>
      <c r="E372" s="11">
        <v>40544</v>
      </c>
      <c r="F372" s="45">
        <v>20</v>
      </c>
      <c r="G372" s="11"/>
      <c r="H372" s="54" t="s">
        <v>392</v>
      </c>
      <c r="I372" s="53" t="str">
        <f t="shared" si="58"/>
        <v>Grundlæggende kvalifikationsbevis - bus</v>
      </c>
      <c r="J372" s="53" t="str">
        <f t="shared" si="57"/>
        <v>https://www.ug.dk/search/Grundlæggende kvalifikationsbevis - bus</v>
      </c>
      <c r="K372" s="46" t="str">
        <f t="shared" si="59"/>
        <v>https://www.ug.dk/search/Grundlæggende kvalifikationsbevis - bus</v>
      </c>
      <c r="L372" t="s">
        <v>709</v>
      </c>
      <c r="M372" s="98" t="str">
        <f t="shared" si="60"/>
        <v>https://www.ug.dk/voksen-og-efteruddannelser/arbejdsmarkedsuddannelser/personbefordring-med-bybus-og-rutebil/grundlaeggende-kvalifikationsbevis-bus</v>
      </c>
    </row>
    <row r="373" spans="1:13" ht="18.75" customHeight="1" x14ac:dyDescent="0.3">
      <c r="A373" s="3">
        <v>357</v>
      </c>
      <c r="B373" s="12" t="s">
        <v>257</v>
      </c>
      <c r="C373" s="61" t="s">
        <v>378</v>
      </c>
      <c r="D373" s="11" t="s">
        <v>27</v>
      </c>
      <c r="E373" s="11">
        <v>49885</v>
      </c>
      <c r="F373" s="45">
        <v>3</v>
      </c>
      <c r="G373" s="11"/>
      <c r="H373" s="54" t="s">
        <v>392</v>
      </c>
      <c r="I373" s="53" t="str">
        <f t="shared" si="58"/>
        <v>Grundlæggende procesforståelse på lagerområdet</v>
      </c>
      <c r="J373" s="53" t="str">
        <f t="shared" ref="J373:J398" si="61">CONCATENATE(H373,C373)</f>
        <v>https://www.ug.dk/search/Grundlæggende procesforståelse på lagerområdet</v>
      </c>
      <c r="K373" s="46" t="str">
        <f t="shared" si="59"/>
        <v>https://www.ug.dk/search/Grundlæggende procesforståelse på lagerområdet</v>
      </c>
      <c r="L373" t="s">
        <v>710</v>
      </c>
      <c r="M373" s="98" t="str">
        <f t="shared" si="60"/>
        <v>https://www.ug.dk/voksen-og-efteruddannelser/arbejdsmarkedsuddannelser/lager-terminal-og-logistik/grundlaeggende-procesforstaaelse-paa-lageromraadet</v>
      </c>
    </row>
    <row r="374" spans="1:13" ht="18.75" customHeight="1" x14ac:dyDescent="0.3">
      <c r="A374" s="3">
        <v>358</v>
      </c>
      <c r="B374" s="12" t="s">
        <v>257</v>
      </c>
      <c r="C374" s="71" t="s">
        <v>379</v>
      </c>
      <c r="D374" s="11" t="s">
        <v>27</v>
      </c>
      <c r="E374" s="11">
        <v>47855</v>
      </c>
      <c r="F374" s="45">
        <v>20</v>
      </c>
      <c r="G374" s="11"/>
      <c r="H374" s="54" t="s">
        <v>392</v>
      </c>
      <c r="I374" s="53" t="str">
        <f t="shared" si="58"/>
        <v xml:space="preserve">Intensiv grundlæggende kval.uddannelse - lastbil </v>
      </c>
      <c r="J374" s="53" t="str">
        <f t="shared" si="61"/>
        <v xml:space="preserve">https://www.ug.dk/search/Intensiv grundlæggende kval.uddannelse - lastbil </v>
      </c>
      <c r="K374" s="46" t="str">
        <f t="shared" si="59"/>
        <v xml:space="preserve">https://www.ug.dk/search/Intensiv grundlæggende kval.uddannelse - lastbil </v>
      </c>
      <c r="L374" t="s">
        <v>711</v>
      </c>
      <c r="M374" s="98" t="str">
        <f t="shared" si="60"/>
        <v>https://www.ug.dk/voksen-og-efteruddannelser/arbejdsmarkedsuddannelser/vejgodstransport/intensiv-grundlaeggende-kvaluddannelse-lastbil</v>
      </c>
    </row>
    <row r="375" spans="1:13" ht="18.75" customHeight="1" x14ac:dyDescent="0.3">
      <c r="A375" s="3">
        <v>359</v>
      </c>
      <c r="B375" s="12" t="s">
        <v>257</v>
      </c>
      <c r="C375" s="61" t="s">
        <v>274</v>
      </c>
      <c r="D375" s="11" t="s">
        <v>27</v>
      </c>
      <c r="E375" s="72">
        <v>47874</v>
      </c>
      <c r="F375" s="73">
        <v>1</v>
      </c>
      <c r="G375" s="11"/>
      <c r="H375" s="54" t="s">
        <v>392</v>
      </c>
      <c r="I375" s="53" t="str">
        <f t="shared" si="58"/>
        <v>Introduktion til offentlig servicetrafik</v>
      </c>
      <c r="J375" s="53" t="str">
        <f t="shared" si="61"/>
        <v>https://www.ug.dk/search/Introduktion til offentlig servicetrafik</v>
      </c>
      <c r="K375" s="46" t="str">
        <f t="shared" si="59"/>
        <v>https://www.ug.dk/search/Introduktion til offentlig servicetrafik</v>
      </c>
      <c r="L375" t="s">
        <v>712</v>
      </c>
      <c r="M375" s="98" t="str">
        <f t="shared" si="60"/>
        <v>https://www.ug.dk/voksen-og-efteruddannelser/arbejdsmarkedsuddannelser/personbefordring-med-mindre-koeretoejer/introduktion-til-offentlig-servicetrafik</v>
      </c>
    </row>
    <row r="376" spans="1:13" ht="18.75" customHeight="1" x14ac:dyDescent="0.3">
      <c r="A376" s="3">
        <v>360</v>
      </c>
      <c r="B376" s="12" t="s">
        <v>257</v>
      </c>
      <c r="C376" s="61" t="s">
        <v>380</v>
      </c>
      <c r="D376" s="11" t="s">
        <v>27</v>
      </c>
      <c r="E376" s="72">
        <v>48652</v>
      </c>
      <c r="F376" s="73">
        <v>10</v>
      </c>
      <c r="G376" s="11"/>
      <c r="H376" s="54" t="s">
        <v>392</v>
      </c>
      <c r="I376" s="53" t="str">
        <f t="shared" si="58"/>
        <v>Kvalifikation til persontransport i mindre køretøj</v>
      </c>
      <c r="J376" s="53" t="str">
        <f t="shared" si="61"/>
        <v>https://www.ug.dk/search/Kvalifikation til persontransport i mindre køretøj</v>
      </c>
      <c r="K376" s="46" t="str">
        <f t="shared" si="59"/>
        <v>https://www.ug.dk/search/Kvalifikation til persontransport i mindre køretøj</v>
      </c>
      <c r="L376" t="s">
        <v>713</v>
      </c>
      <c r="M376" s="98" t="str">
        <f t="shared" si="60"/>
        <v>https://www.ug.dk/voksen-og-efteruddannelser/arbejdsmarkedsuddannelser/personbefordring-med-mindre-koeretoejer/kvalifikation-til-persontransport-i-mindre-koeretoej</v>
      </c>
    </row>
    <row r="377" spans="1:13" ht="18.75" customHeight="1" x14ac:dyDescent="0.3">
      <c r="A377" s="3">
        <v>361</v>
      </c>
      <c r="B377" s="12" t="s">
        <v>257</v>
      </c>
      <c r="C377" s="61" t="s">
        <v>270</v>
      </c>
      <c r="D377" s="11" t="s">
        <v>27</v>
      </c>
      <c r="E377" s="11">
        <v>48466</v>
      </c>
      <c r="F377" s="45">
        <v>1</v>
      </c>
      <c r="G377" s="11"/>
      <c r="H377" s="54" t="s">
        <v>392</v>
      </c>
      <c r="I377" s="53" t="str">
        <f t="shared" si="58"/>
        <v>Køreteknik for erhvervschauffører - ajourføring</v>
      </c>
      <c r="J377" s="53" t="str">
        <f t="shared" si="61"/>
        <v>https://www.ug.dk/search/Køreteknik for erhvervschauffører - ajourføring</v>
      </c>
      <c r="K377" s="46" t="str">
        <f t="shared" si="59"/>
        <v>https://www.ug.dk/search/Køreteknik for erhvervschauffører - ajourføring</v>
      </c>
      <c r="L377" t="s">
        <v>714</v>
      </c>
      <c r="M377" s="98" t="str">
        <f t="shared" si="60"/>
        <v>https://www.ug.dk/voksen-og-efteruddannelser/arbejdsmarkedsuddannelser/vejgodstransport/koereteknik-for-erhvervschauffoerer-ajourfoering</v>
      </c>
    </row>
    <row r="378" spans="1:13" ht="18.75" customHeight="1" x14ac:dyDescent="0.3">
      <c r="A378" s="3">
        <v>362</v>
      </c>
      <c r="B378" s="12" t="s">
        <v>257</v>
      </c>
      <c r="C378" s="75" t="s">
        <v>381</v>
      </c>
      <c r="D378" s="11" t="s">
        <v>27</v>
      </c>
      <c r="E378" s="72">
        <v>45114</v>
      </c>
      <c r="F378" s="73">
        <v>20</v>
      </c>
      <c r="G378" s="11"/>
      <c r="H378" s="54" t="s">
        <v>392</v>
      </c>
      <c r="I378" s="53" t="str">
        <f t="shared" si="58"/>
        <v>Kørsel med vogntog, kategori C/E</v>
      </c>
      <c r="J378" s="53" t="str">
        <f t="shared" si="61"/>
        <v>https://www.ug.dk/search/Kørsel med vogntog, kategori C/E</v>
      </c>
      <c r="K378" s="46" t="str">
        <f t="shared" si="59"/>
        <v>https://www.ug.dk/search/Kørsel med vogntog, kategori C/E</v>
      </c>
      <c r="L378" t="s">
        <v>715</v>
      </c>
      <c r="M378" s="98" t="str">
        <f t="shared" si="60"/>
        <v>https://www.ug.dk/voksen-og-efteruddannelser/arbejdsmarkedsuddannelser/vejgodstransport/koersel-med-vogntog-kategori-ce</v>
      </c>
    </row>
    <row r="379" spans="1:13" ht="18.75" customHeight="1" x14ac:dyDescent="0.3">
      <c r="A379" s="3">
        <v>363</v>
      </c>
      <c r="B379" s="12" t="s">
        <v>257</v>
      </c>
      <c r="C379" s="61" t="s">
        <v>282</v>
      </c>
      <c r="D379" s="11" t="s">
        <v>27</v>
      </c>
      <c r="E379" s="66">
        <v>45074</v>
      </c>
      <c r="F379" s="45">
        <v>3</v>
      </c>
      <c r="G379" s="11"/>
      <c r="H379" s="54" t="s">
        <v>392</v>
      </c>
      <c r="I379" s="53" t="str">
        <f t="shared" ref="I379:I398" si="62">C379</f>
        <v>Lagerindretning og lagerarbejde</v>
      </c>
      <c r="J379" s="53" t="str">
        <f t="shared" si="61"/>
        <v>https://www.ug.dk/search/Lagerindretning og lagerarbejde</v>
      </c>
      <c r="K379" s="46" t="str">
        <f t="shared" ref="K379:K398" si="63">HYPERLINK(J379)</f>
        <v>https://www.ug.dk/search/Lagerindretning og lagerarbejde</v>
      </c>
      <c r="L379" t="s">
        <v>716</v>
      </c>
      <c r="M379" s="98" t="str">
        <f t="shared" si="60"/>
        <v>https://www.ug.dk/voksen-og-efteruddannelser/arbejdsmarkedsuddannelser/lager-terminal-og-logistik/lagerindretning-og-lagerarbejde</v>
      </c>
    </row>
    <row r="380" spans="1:13" ht="18.75" customHeight="1" x14ac:dyDescent="0.3">
      <c r="A380" s="3">
        <v>364</v>
      </c>
      <c r="B380" s="12" t="s">
        <v>257</v>
      </c>
      <c r="C380" s="61" t="s">
        <v>382</v>
      </c>
      <c r="D380" s="11" t="s">
        <v>27</v>
      </c>
      <c r="E380" s="66">
        <v>46939</v>
      </c>
      <c r="F380" s="45">
        <v>3</v>
      </c>
      <c r="G380" s="11"/>
      <c r="H380" s="54" t="s">
        <v>392</v>
      </c>
      <c r="I380" s="53" t="str">
        <f t="shared" si="62"/>
        <v>Lagerstyring med it</v>
      </c>
      <c r="J380" s="53" t="str">
        <f t="shared" si="61"/>
        <v>https://www.ug.dk/search/Lagerstyring med it</v>
      </c>
      <c r="K380" s="46" t="str">
        <f t="shared" si="63"/>
        <v>https://www.ug.dk/search/Lagerstyring med it</v>
      </c>
      <c r="L380" t="s">
        <v>717</v>
      </c>
      <c r="M380" s="98" t="str">
        <f t="shared" si="60"/>
        <v>https://www.ug.dk/voksen-og-efteruddannelser/arbejdsmarkedsuddannelser/lager-terminal-og-logistik/lagerstyring-med-it</v>
      </c>
    </row>
    <row r="381" spans="1:13" ht="18.75" customHeight="1" x14ac:dyDescent="0.3">
      <c r="A381" s="3">
        <v>365</v>
      </c>
      <c r="B381" s="12" t="s">
        <v>257</v>
      </c>
      <c r="C381" s="61" t="s">
        <v>383</v>
      </c>
      <c r="D381" s="11" t="s">
        <v>27</v>
      </c>
      <c r="E381" s="66">
        <v>47894</v>
      </c>
      <c r="F381" s="45">
        <v>5</v>
      </c>
      <c r="G381" s="11"/>
      <c r="H381" s="54" t="s">
        <v>392</v>
      </c>
      <c r="I381" s="53" t="str">
        <f t="shared" si="62"/>
        <v>Lagerstyring med it - grundlæggende funktioner</v>
      </c>
      <c r="J381" s="53" t="str">
        <f t="shared" si="61"/>
        <v>https://www.ug.dk/search/Lagerstyring med it - grundlæggende funktioner</v>
      </c>
      <c r="K381" s="46" t="str">
        <f t="shared" si="63"/>
        <v>https://www.ug.dk/search/Lagerstyring med it - grundlæggende funktioner</v>
      </c>
      <c r="L381" t="s">
        <v>718</v>
      </c>
      <c r="M381" s="98" t="str">
        <f t="shared" si="60"/>
        <v>https://www.ug.dk/voksen-og-efteruddannelser/arbejdsmarkedsuddannelser/lager-terminal-og-logistik/lagerstyring-med-it-grundlaeggende-funktioner</v>
      </c>
    </row>
    <row r="382" spans="1:13" ht="18.75" customHeight="1" x14ac:dyDescent="0.3">
      <c r="A382" s="3">
        <v>366</v>
      </c>
      <c r="B382" s="12" t="s">
        <v>257</v>
      </c>
      <c r="C382" s="61" t="s">
        <v>280</v>
      </c>
      <c r="D382" s="11" t="s">
        <v>27</v>
      </c>
      <c r="E382" s="11">
        <v>45097</v>
      </c>
      <c r="F382" s="45">
        <v>5</v>
      </c>
      <c r="G382" s="11"/>
      <c r="H382" s="54" t="s">
        <v>392</v>
      </c>
      <c r="I382" s="53" t="str">
        <f t="shared" si="62"/>
        <v>Logistik og samarbejde</v>
      </c>
      <c r="J382" s="53" t="str">
        <f t="shared" si="61"/>
        <v>https://www.ug.dk/search/Logistik og samarbejde</v>
      </c>
      <c r="K382" s="46" t="str">
        <f t="shared" si="63"/>
        <v>https://www.ug.dk/search/Logistik og samarbejde</v>
      </c>
      <c r="L382" t="s">
        <v>719</v>
      </c>
      <c r="M382" s="98" t="str">
        <f t="shared" si="60"/>
        <v>https://www.ug.dk/voksen-og-efteruddannelser/arbejdsmarkedsuddannelser/lager-terminal-og-logistik/logistik-og-samarbejde</v>
      </c>
    </row>
    <row r="383" spans="1:13" ht="18.75" customHeight="1" x14ac:dyDescent="0.3">
      <c r="A383" s="3">
        <v>367</v>
      </c>
      <c r="B383" s="12" t="s">
        <v>257</v>
      </c>
      <c r="C383" s="61" t="s">
        <v>384</v>
      </c>
      <c r="D383" s="11" t="s">
        <v>27</v>
      </c>
      <c r="E383" s="66">
        <v>20985</v>
      </c>
      <c r="F383" s="45">
        <v>2</v>
      </c>
      <c r="G383" s="11"/>
      <c r="H383" s="54" t="s">
        <v>392</v>
      </c>
      <c r="I383" s="53" t="str">
        <f t="shared" si="62"/>
        <v xml:space="preserve">Manuel lagerstyring </v>
      </c>
      <c r="J383" s="53" t="str">
        <f t="shared" si="61"/>
        <v xml:space="preserve">https://www.ug.dk/search/Manuel lagerstyring </v>
      </c>
      <c r="K383" s="46" t="str">
        <f t="shared" si="63"/>
        <v xml:space="preserve">https://www.ug.dk/search/Manuel lagerstyring </v>
      </c>
      <c r="L383" t="s">
        <v>720</v>
      </c>
      <c r="M383" s="98" t="str">
        <f t="shared" si="60"/>
        <v>https://www.ug.dk/voksen-og-efteruddannelser/arbejdsmarkedsuddannelser/lager-terminal-og-logistik/manuel-lagerstyring</v>
      </c>
    </row>
    <row r="384" spans="1:13" ht="18.75" customHeight="1" x14ac:dyDescent="0.3">
      <c r="A384" s="3">
        <v>368</v>
      </c>
      <c r="B384" s="76" t="s">
        <v>257</v>
      </c>
      <c r="C384" s="62" t="s">
        <v>283</v>
      </c>
      <c r="D384" s="11" t="s">
        <v>27</v>
      </c>
      <c r="E384" s="76">
        <v>43393</v>
      </c>
      <c r="F384" s="77">
        <v>3</v>
      </c>
      <c r="G384" s="68"/>
      <c r="H384" s="54" t="s">
        <v>392</v>
      </c>
      <c r="I384" s="53" t="str">
        <f t="shared" si="62"/>
        <v>Manøvrering gaffeltruck, stabler og færdselslære.</v>
      </c>
      <c r="J384" s="53" t="str">
        <f t="shared" si="61"/>
        <v>https://www.ug.dk/search/Manøvrering gaffeltruck, stabler og færdselslære.</v>
      </c>
      <c r="K384" s="46" t="str">
        <f t="shared" si="63"/>
        <v>https://www.ug.dk/search/Manøvrering gaffeltruck, stabler og færdselslære.</v>
      </c>
      <c r="L384" t="s">
        <v>721</v>
      </c>
      <c r="M384" s="98" t="str">
        <f t="shared" si="60"/>
        <v>https://www.ug.dk/voksen-og-efteruddannelser/arbejdsmarkedsuddannelser/lager-terminal-og-logistik/manoevrering-gaffeltruck-stabler-og-faerdselslaere</v>
      </c>
    </row>
    <row r="385" spans="1:13" ht="18.75" customHeight="1" x14ac:dyDescent="0.3">
      <c r="A385" s="3">
        <v>369</v>
      </c>
      <c r="B385" s="76" t="s">
        <v>257</v>
      </c>
      <c r="C385" s="61" t="s">
        <v>267</v>
      </c>
      <c r="D385" s="11" t="s">
        <v>27</v>
      </c>
      <c r="E385" s="76">
        <v>48646</v>
      </c>
      <c r="F385" s="77">
        <v>10</v>
      </c>
      <c r="G385" s="11"/>
      <c r="H385" s="54" t="s">
        <v>392</v>
      </c>
      <c r="I385" s="53" t="str">
        <f t="shared" si="62"/>
        <v>Mobile kraner &gt;30 tonsmeter</v>
      </c>
      <c r="J385" s="53" t="str">
        <f t="shared" si="61"/>
        <v>https://www.ug.dk/search/Mobile kraner &gt;30 tonsmeter</v>
      </c>
      <c r="K385" s="46" t="str">
        <f t="shared" si="63"/>
        <v>https://www.ug.dk/search/Mobile kraner &gt;30 tonsmeter</v>
      </c>
      <c r="L385" t="s">
        <v>722</v>
      </c>
      <c r="M385" s="98" t="str">
        <f t="shared" si="60"/>
        <v>https://www.ug.dk/voksen-og-efteruddannelser/arbejdsmarkedsuddannelser/mobile-kraner/mobile-kraner-30-tonsmeter</v>
      </c>
    </row>
    <row r="386" spans="1:13" ht="18.75" customHeight="1" x14ac:dyDescent="0.3">
      <c r="A386" s="3">
        <v>370</v>
      </c>
      <c r="B386" s="12" t="s">
        <v>257</v>
      </c>
      <c r="C386" s="61" t="s">
        <v>385</v>
      </c>
      <c r="D386" s="11" t="s">
        <v>27</v>
      </c>
      <c r="E386" s="11">
        <v>48644</v>
      </c>
      <c r="F386" s="45">
        <v>10</v>
      </c>
      <c r="G386" s="11"/>
      <c r="H386" s="54" t="s">
        <v>392</v>
      </c>
      <c r="I386" s="53" t="str">
        <f t="shared" si="62"/>
        <v>Mobile kraner &gt;8-30 tm_med integreret kranbasis</v>
      </c>
      <c r="J386" s="53" t="str">
        <f t="shared" si="61"/>
        <v>https://www.ug.dk/search/Mobile kraner &gt;8-30 tm_med integreret kranbasis</v>
      </c>
      <c r="K386" s="46" t="str">
        <f t="shared" si="63"/>
        <v>https://www.ug.dk/search/Mobile kraner &gt;8-30 tm_med integreret kranbasis</v>
      </c>
      <c r="L386" t="s">
        <v>723</v>
      </c>
      <c r="M386" s="98" t="str">
        <f t="shared" si="60"/>
        <v>https://www.ug.dk/voksen-og-efteruddannelser/arbejdsmarkedsuddannelser/mobile-kraner/mobile-kraner-8-30-tmmed-integreret-kranbasis</v>
      </c>
    </row>
    <row r="387" spans="1:13" ht="18.75" customHeight="1" x14ac:dyDescent="0.3">
      <c r="A387" s="3">
        <v>371</v>
      </c>
      <c r="B387" s="12" t="s">
        <v>257</v>
      </c>
      <c r="C387" s="61" t="s">
        <v>386</v>
      </c>
      <c r="D387" s="11" t="s">
        <v>27</v>
      </c>
      <c r="E387" s="11">
        <v>46946</v>
      </c>
      <c r="F387" s="45">
        <v>5</v>
      </c>
      <c r="G387" s="11"/>
      <c r="H387" s="54" t="s">
        <v>392</v>
      </c>
      <c r="I387" s="53" t="str">
        <f t="shared" si="62"/>
        <v>Opbevaring og forsendelse af farligt gods</v>
      </c>
      <c r="J387" s="53" t="str">
        <f t="shared" si="61"/>
        <v>https://www.ug.dk/search/Opbevaring og forsendelse af farligt gods</v>
      </c>
      <c r="K387" s="46" t="str">
        <f t="shared" si="63"/>
        <v>https://www.ug.dk/search/Opbevaring og forsendelse af farligt gods</v>
      </c>
      <c r="L387" t="s">
        <v>724</v>
      </c>
      <c r="M387" s="98" t="str">
        <f t="shared" si="60"/>
        <v>https://www.ug.dk/voksen-og-efteruddannelser/arbejdsmarkedsuddannelser/lager-terminal-og-logistik/opbevaring-og-forsendelse-af-farligt-gods</v>
      </c>
    </row>
    <row r="388" spans="1:13" ht="18.75" customHeight="1" x14ac:dyDescent="0.3">
      <c r="A388" s="3">
        <v>372</v>
      </c>
      <c r="B388" s="12" t="s">
        <v>257</v>
      </c>
      <c r="C388" s="61" t="s">
        <v>387</v>
      </c>
      <c r="D388" s="11" t="s">
        <v>27</v>
      </c>
      <c r="E388" s="72">
        <v>40531</v>
      </c>
      <c r="F388" s="45">
        <v>30</v>
      </c>
      <c r="G388" s="11"/>
      <c r="H388" s="54" t="s">
        <v>392</v>
      </c>
      <c r="I388" s="53" t="str">
        <f t="shared" si="62"/>
        <v>Personbefordring med bus</v>
      </c>
      <c r="J388" s="53" t="str">
        <f t="shared" si="61"/>
        <v>https://www.ug.dk/search/Personbefordring med bus</v>
      </c>
      <c r="K388" s="46" t="str">
        <f t="shared" si="63"/>
        <v>https://www.ug.dk/search/Personbefordring med bus</v>
      </c>
      <c r="L388" t="s">
        <v>725</v>
      </c>
      <c r="M388" s="98" t="str">
        <f t="shared" si="60"/>
        <v>https://www.ug.dk/voksen-og-efteruddannelser/arbejdsmarkedsuddannelser/personbefordring-med-bybus-og-rutebil/personbefordring-med-bus</v>
      </c>
    </row>
    <row r="389" spans="1:13" ht="14.4" x14ac:dyDescent="0.3">
      <c r="A389" s="3">
        <v>373</v>
      </c>
      <c r="B389" s="12" t="s">
        <v>257</v>
      </c>
      <c r="C389" s="61" t="s">
        <v>278</v>
      </c>
      <c r="D389" s="11" t="s">
        <v>27</v>
      </c>
      <c r="E389" s="66">
        <v>45362</v>
      </c>
      <c r="F389" s="45">
        <v>5</v>
      </c>
      <c r="G389" s="11"/>
      <c r="H389" s="54" t="s">
        <v>392</v>
      </c>
      <c r="I389" s="53" t="str">
        <f t="shared" si="62"/>
        <v>Personlig udvikling til arbejde og uddannelse</v>
      </c>
      <c r="J389" s="53" t="str">
        <f t="shared" si="61"/>
        <v>https://www.ug.dk/search/Personlig udvikling til arbejde og uddannelse</v>
      </c>
      <c r="K389" s="46" t="str">
        <f t="shared" si="63"/>
        <v>https://www.ug.dk/search/Personlig udvikling til arbejde og uddannelse</v>
      </c>
      <c r="L389" t="s">
        <v>726</v>
      </c>
      <c r="M389" s="98" t="str">
        <f t="shared" si="60"/>
        <v>https://www.ug.dk/faelleskataloget/personlig-udvikling-til-arbejde-og-uddannelse</v>
      </c>
    </row>
    <row r="390" spans="1:13" ht="14.4" x14ac:dyDescent="0.3">
      <c r="A390" s="3">
        <v>374</v>
      </c>
      <c r="B390" s="12" t="s">
        <v>257</v>
      </c>
      <c r="C390" s="61" t="s">
        <v>388</v>
      </c>
      <c r="D390" s="11" t="s">
        <v>27</v>
      </c>
      <c r="E390" s="72">
        <v>48903</v>
      </c>
      <c r="F390" s="73">
        <v>4</v>
      </c>
      <c r="G390" s="11"/>
      <c r="H390" s="54" t="s">
        <v>392</v>
      </c>
      <c r="I390" s="53" t="str">
        <f t="shared" si="62"/>
        <v>Rutebuschauffør</v>
      </c>
      <c r="J390" s="53" t="str">
        <f t="shared" si="61"/>
        <v>https://www.ug.dk/search/Rutebuschauffør</v>
      </c>
      <c r="K390" s="46" t="str">
        <f t="shared" si="63"/>
        <v>https://www.ug.dk/search/Rutebuschauffør</v>
      </c>
      <c r="L390" t="s">
        <v>727</v>
      </c>
      <c r="M390" s="98" t="str">
        <f t="shared" si="60"/>
        <v>https://www.ug.dk/voksen-og-efteruddannelser/arbejdsmarkedsuddannelser/personbefordring-med-bybus-og-rutebil/rutebuschauffoer</v>
      </c>
    </row>
    <row r="391" spans="1:13" ht="14.4" x14ac:dyDescent="0.3">
      <c r="A391" s="3">
        <v>375</v>
      </c>
      <c r="B391" s="12" t="s">
        <v>257</v>
      </c>
      <c r="C391" s="62" t="s">
        <v>389</v>
      </c>
      <c r="D391" s="11" t="s">
        <v>27</v>
      </c>
      <c r="E391" s="11">
        <v>45259</v>
      </c>
      <c r="F391" s="45">
        <v>1</v>
      </c>
      <c r="G391" s="11"/>
      <c r="H391" s="54" t="s">
        <v>392</v>
      </c>
      <c r="I391" s="53" t="str">
        <f t="shared" si="62"/>
        <v>Sikkerhedsuddannelse ved farligt gods</v>
      </c>
      <c r="J391" s="53" t="str">
        <f t="shared" si="61"/>
        <v>https://www.ug.dk/search/Sikkerhedsuddannelse ved farligt gods</v>
      </c>
      <c r="K391" s="46" t="str">
        <f t="shared" si="63"/>
        <v>https://www.ug.dk/search/Sikkerhedsuddannelse ved farligt gods</v>
      </c>
      <c r="L391" t="s">
        <v>728</v>
      </c>
      <c r="M391" s="98" t="str">
        <f t="shared" si="60"/>
        <v>https://www.ug.dk/voksen-og-efteruddannelser/arbejdsmarkedsuddannelser/lager-terminal-og-logistik/sikkerhedsuddannelse-ved-farligt-gods</v>
      </c>
    </row>
    <row r="392" spans="1:13" ht="14.4" x14ac:dyDescent="0.3">
      <c r="A392" s="3">
        <v>376</v>
      </c>
      <c r="B392" s="76" t="s">
        <v>257</v>
      </c>
      <c r="C392" s="61" t="s">
        <v>265</v>
      </c>
      <c r="D392" s="11" t="s">
        <v>27</v>
      </c>
      <c r="E392" s="76">
        <v>48671</v>
      </c>
      <c r="F392" s="77">
        <v>5</v>
      </c>
      <c r="G392" s="11"/>
      <c r="H392" s="54" t="s">
        <v>392</v>
      </c>
      <c r="I392" s="53" t="str">
        <f t="shared" si="62"/>
        <v>Teleskoplæsser - Certifikat</v>
      </c>
      <c r="J392" s="53" t="str">
        <f t="shared" si="61"/>
        <v>https://www.ug.dk/search/Teleskoplæsser - Certifikat</v>
      </c>
      <c r="K392" s="46" t="str">
        <f t="shared" si="63"/>
        <v>https://www.ug.dk/search/Teleskoplæsser - Certifikat</v>
      </c>
      <c r="L392" t="s">
        <v>729</v>
      </c>
      <c r="M392" s="98" t="str">
        <f t="shared" si="60"/>
        <v>https://www.ug.dk/anvendelse-af-entreprenoermateriel/teleskoplaesser-certifikat</v>
      </c>
    </row>
    <row r="393" spans="1:13" ht="14.4" x14ac:dyDescent="0.3">
      <c r="A393" s="3">
        <v>377</v>
      </c>
      <c r="B393" s="12" t="s">
        <v>257</v>
      </c>
      <c r="C393" s="61" t="s">
        <v>263</v>
      </c>
      <c r="D393" s="11" t="s">
        <v>27</v>
      </c>
      <c r="E393" s="12">
        <v>48900</v>
      </c>
      <c r="F393" s="45">
        <v>2</v>
      </c>
      <c r="G393" s="11"/>
      <c r="H393" s="54" t="s">
        <v>392</v>
      </c>
      <c r="I393" s="53" t="str">
        <f t="shared" si="62"/>
        <v>Trafikselskabet, kundeservice og billettering</v>
      </c>
      <c r="J393" s="53" t="str">
        <f t="shared" si="61"/>
        <v>https://www.ug.dk/search/Trafikselskabet, kundeservice og billettering</v>
      </c>
      <c r="K393" s="46" t="str">
        <f t="shared" si="63"/>
        <v>https://www.ug.dk/search/Trafikselskabet, kundeservice og billettering</v>
      </c>
      <c r="L393" t="s">
        <v>730</v>
      </c>
      <c r="M393" s="98" t="str">
        <f t="shared" si="60"/>
        <v>https://www.ug.dk/voksen-og-efteruddannelser/arbejdsmarkedsuddannelser/personbefordring-med-bybus-og-rutebil/trafikselskabet-kundeservice-og-billettering</v>
      </c>
    </row>
    <row r="394" spans="1:13" ht="14.4" x14ac:dyDescent="0.3">
      <c r="A394" s="3">
        <v>378</v>
      </c>
      <c r="B394" s="76" t="s">
        <v>257</v>
      </c>
      <c r="C394" s="61" t="s">
        <v>261</v>
      </c>
      <c r="D394" s="11" t="s">
        <v>27</v>
      </c>
      <c r="E394" s="76">
        <v>49943</v>
      </c>
      <c r="F394" s="77">
        <v>22</v>
      </c>
      <c r="G394" s="11"/>
      <c r="H394" s="54" t="s">
        <v>392</v>
      </c>
      <c r="I394" s="53" t="str">
        <f t="shared" si="62"/>
        <v>Tårnkran og fast opstil. kraner + kranbasis</v>
      </c>
      <c r="J394" s="53" t="str">
        <f t="shared" si="61"/>
        <v>https://www.ug.dk/search/Tårnkran og fast opstil. kraner + kranbasis</v>
      </c>
      <c r="K394" s="46" t="str">
        <f t="shared" si="63"/>
        <v>https://www.ug.dk/search/Tårnkran og fast opstil. kraner + kranbasis</v>
      </c>
      <c r="L394" t="s">
        <v>731</v>
      </c>
      <c r="M394" s="98" t="str">
        <f t="shared" si="60"/>
        <v>https://www.ug.dk/anvendelse-af-entreprenoermateriel/taarnkran-og-fast-opstil-kraner-kranbasis-0</v>
      </c>
    </row>
    <row r="395" spans="1:13" ht="14.4" x14ac:dyDescent="0.3">
      <c r="A395" s="3">
        <v>379</v>
      </c>
      <c r="B395" s="76" t="s">
        <v>257</v>
      </c>
      <c r="C395" s="61" t="s">
        <v>264</v>
      </c>
      <c r="D395" s="11" t="s">
        <v>27</v>
      </c>
      <c r="E395" s="76">
        <v>48672</v>
      </c>
      <c r="F395" s="77">
        <v>10</v>
      </c>
      <c r="G395" s="11"/>
      <c r="H395" s="54" t="s">
        <v>392</v>
      </c>
      <c r="I395" s="53" t="str">
        <f t="shared" si="62"/>
        <v>Udvidelse kran D til Mob. kraner &gt; 30 tonsmeter</v>
      </c>
      <c r="J395" s="53" t="str">
        <f t="shared" si="61"/>
        <v>https://www.ug.dk/search/Udvidelse kran D til Mob. kraner &gt; 30 tonsmeter</v>
      </c>
      <c r="K395" s="46" t="str">
        <f t="shared" si="63"/>
        <v>https://www.ug.dk/search/Udvidelse kran D til Mob. kraner &gt; 30 tonsmeter</v>
      </c>
      <c r="L395" t="s">
        <v>732</v>
      </c>
      <c r="M395" s="98" t="str">
        <f t="shared" si="60"/>
        <v>https://www.ug.dk/voksen-og-efteruddannelser/arbejdsmarkedsuddannelser/mobile-kraner/udvidelse-kran-d-til-mob-kraner-30-tonsmeter</v>
      </c>
    </row>
    <row r="396" spans="1:13" ht="14.4" x14ac:dyDescent="0.3">
      <c r="A396" s="3">
        <v>380</v>
      </c>
      <c r="B396" s="76" t="s">
        <v>257</v>
      </c>
      <c r="C396" s="61" t="s">
        <v>266</v>
      </c>
      <c r="D396" s="11" t="s">
        <v>27</v>
      </c>
      <c r="E396" s="76">
        <v>48648</v>
      </c>
      <c r="F396" s="77">
        <v>5</v>
      </c>
      <c r="G396" s="11"/>
      <c r="H396" s="54" t="s">
        <v>392</v>
      </c>
      <c r="I396" s="53" t="str">
        <f t="shared" si="62"/>
        <v>Udvidelse kran E til Mob. kraner &gt;30 tonsmeter</v>
      </c>
      <c r="J396" s="53" t="str">
        <f t="shared" si="61"/>
        <v>https://www.ug.dk/search/Udvidelse kran E til Mob. kraner &gt;30 tonsmeter</v>
      </c>
      <c r="K396" s="46" t="str">
        <f t="shared" si="63"/>
        <v>https://www.ug.dk/search/Udvidelse kran E til Mob. kraner &gt;30 tonsmeter</v>
      </c>
      <c r="L396" t="s">
        <v>733</v>
      </c>
      <c r="M396" s="98" t="str">
        <f t="shared" si="60"/>
        <v>https://www.ug.dk/voksen-og-efteruddannelser/arbejdsmarkedsuddannelser/mobile-kraner/udvidelse-kran-e-til-mob-kraner-30-tonsmeter</v>
      </c>
    </row>
    <row r="397" spans="1:13" ht="14.4" x14ac:dyDescent="0.3">
      <c r="A397" s="3">
        <v>381</v>
      </c>
      <c r="B397" s="42" t="s">
        <v>286</v>
      </c>
      <c r="C397" s="8" t="s">
        <v>287</v>
      </c>
      <c r="D397" s="6" t="s">
        <v>27</v>
      </c>
      <c r="E397" s="23">
        <v>49697</v>
      </c>
      <c r="F397" s="24">
        <v>30</v>
      </c>
      <c r="G397" s="6"/>
      <c r="H397" s="54" t="s">
        <v>392</v>
      </c>
      <c r="I397" s="53" t="str">
        <f t="shared" si="62"/>
        <v>Grundlæggende Vagt</v>
      </c>
      <c r="J397" s="53" t="str">
        <f t="shared" si="61"/>
        <v>https://www.ug.dk/search/Grundlæggende Vagt</v>
      </c>
      <c r="K397" s="46" t="str">
        <f t="shared" si="63"/>
        <v>https://www.ug.dk/search/Grundlæggende Vagt</v>
      </c>
      <c r="L397" t="s">
        <v>734</v>
      </c>
      <c r="M397" s="98" t="str">
        <f t="shared" si="60"/>
        <v>https://www.ug.dk/voksen-og-efteruddannelser/arbejdsmarkedsuddannelser/vagtservice/grundlaeggende-vagt</v>
      </c>
    </row>
    <row r="398" spans="1:13" ht="14.4" x14ac:dyDescent="0.3">
      <c r="A398" s="3">
        <v>382</v>
      </c>
      <c r="B398" s="42" t="s">
        <v>286</v>
      </c>
      <c r="C398" s="5" t="s">
        <v>288</v>
      </c>
      <c r="D398" s="6" t="s">
        <v>27</v>
      </c>
      <c r="E398" s="6">
        <v>21977</v>
      </c>
      <c r="F398" s="24">
        <v>10</v>
      </c>
      <c r="G398" s="6"/>
      <c r="H398" s="54" t="s">
        <v>392</v>
      </c>
      <c r="I398" s="53" t="str">
        <f t="shared" si="62"/>
        <v>Tryghedsvagt</v>
      </c>
      <c r="J398" s="53" t="str">
        <f t="shared" si="61"/>
        <v>https://www.ug.dk/search/Tryghedsvagt</v>
      </c>
      <c r="K398" s="46" t="str">
        <f t="shared" si="63"/>
        <v>https://www.ug.dk/search/Tryghedsvagt</v>
      </c>
      <c r="L398" t="s">
        <v>735</v>
      </c>
      <c r="M398" s="98" t="str">
        <f t="shared" si="60"/>
        <v>https://www.ug.dk/voksen-og-efteruddannelser/arbejdsmarkedsuddannelser/vagtservice/tryghedsvagt</v>
      </c>
    </row>
  </sheetData>
  <autoFilter ref="A2:M398"/>
  <mergeCells count="1">
    <mergeCell ref="B1:G1"/>
  </mergeCells>
  <conditionalFormatting sqref="E341">
    <cfRule type="duplicateValues" dxfId="2" priority="1"/>
    <cfRule type="duplicateValues" dxfId="1" priority="2"/>
    <cfRule type="duplicateValues" dxfId="0" priority="3"/>
  </conditionalFormatting>
  <dataValidations count="3">
    <dataValidation type="decimal" allowBlank="1" showInputMessage="1" showErrorMessage="1" errorTitle="Indtast tal" error="Der kan kun indtastes tal i denne celle." sqref="F20 F190">
      <formula1>0</formula1>
      <formula2>10000</formula2>
    </dataValidation>
    <dataValidation type="decimal" allowBlank="1" showInputMessage="1" showErrorMessage="1" errorTitle="Indtast tal" error="Der kan kun indtastes tal i denne celle._x000a_Skriv antallet af dage, som kurset varer." sqref="F311:F326 F352:F361 F347:F348 E27 E181 F241:F245 F202:F223 F230:F237 F277:F302 F396:F397">
      <formula1>0</formula1>
      <formula2>1000</formula2>
    </dataValidation>
    <dataValidation type="textLength" operator="lessThan" allowBlank="1" showInputMessage="1" showErrorMessage="1" sqref="C49 C38:C42">
      <formula1>150</formula1>
    </dataValidation>
  </dataValidations>
  <hyperlinks>
    <hyperlink ref="C260" r:id="rId1" display="https://www.kp.dk/videreuddannelser/mentalisering-i-paedagogisk-arbejde-i-dagtilbud/"/>
    <hyperlink ref="C262" r:id="rId2" display="https://www.kp.dk/videreuddannelser/naar-boern-og-unge-med-diagnoser-udfordrer-din-paedagogiske-praksis/"/>
    <hyperlink ref="C247" r:id="rId3" display="https://www.kp.dk/videreuddannelser/adhd-og-autisme-i-skolen-og-paedagogiske-handlemuligheder/"/>
    <hyperlink ref="C264" r:id="rId4" display="https://www.kp.dk/videreuddannelser/psykosocial-rehabilitering/"/>
    <hyperlink ref="C268" r:id="rId5" display="https://www.kp.dk/videreuddannelser/sprogpaedagogik-og-sprogindsatser/"/>
    <hyperlink ref="C259" r:id="rId6" display="https://www.kp.dk/videreuddannelser/mennesker-i-udsatte-positioner/"/>
    <hyperlink ref="C263" r:id="rId7" display="https://www.kp.dk/videreuddannelser/perspektiver-og-tilgange-i-arbejdet-med-unge-i-saarbare-positioner/"/>
    <hyperlink ref="C255" r:id="rId8" display="https://www.kp.dk/videreuddannelser/fritidspaedagogen-som-brobygger-og-trivselsaktoer-6-18-aar/"/>
    <hyperlink ref="C59" r:id="rId9" display="https://kea.dk/efteruddannelser/akademi/au-i-byggekoordination/planlaegning-og-styring-af-byggeriets-processer-og-ressourcer"/>
    <hyperlink ref="C31" r:id="rId10" display="https://kea.dk/efteruddannelser/akademi/au-i-byggeteknologi/byggeteknik-mindre-byggerier"/>
  </hyperlinks>
  <pageMargins left="0.39370078740157483" right="0.39370078740157483" top="0.98425196850393704" bottom="0.98425196850393704" header="0.51181102362204722" footer="0.51181102362204722"/>
  <pageSetup paperSize="9" scale="61" orientation="portrait" r:id="rId11"/>
  <headerFooter>
    <oddFooter>Side &amp;P af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5"/>
  <sheetViews>
    <sheetView topLeftCell="A350" zoomScale="60" zoomScaleNormal="60" workbookViewId="0"/>
  </sheetViews>
  <sheetFormatPr defaultRowHeight="14.4" x14ac:dyDescent="0.3"/>
  <cols>
    <col min="1" max="1" width="34.109375" customWidth="1"/>
    <col min="2" max="2" width="53" customWidth="1"/>
    <col min="3" max="3" width="15" customWidth="1"/>
    <col min="4" max="4" width="22.5546875" customWidth="1"/>
    <col min="5" max="5" width="17" customWidth="1"/>
    <col min="6" max="6" width="19.44140625" customWidth="1"/>
    <col min="7" max="7" width="22.5546875" customWidth="1"/>
    <col min="8" max="8" width="79.21875" customWidth="1"/>
  </cols>
  <sheetData>
    <row r="1" spans="1:8" ht="17.399999999999999" thickBot="1" x14ac:dyDescent="0.35">
      <c r="A1" s="86" t="s">
        <v>425</v>
      </c>
      <c r="B1" s="87" t="s">
        <v>426</v>
      </c>
      <c r="C1" s="87" t="s">
        <v>427</v>
      </c>
      <c r="D1" s="87" t="s">
        <v>428</v>
      </c>
      <c r="E1" s="88" t="s">
        <v>429</v>
      </c>
      <c r="F1" s="87" t="s">
        <v>430</v>
      </c>
      <c r="G1" s="87" t="s">
        <v>431</v>
      </c>
      <c r="H1" s="89" t="s">
        <v>432</v>
      </c>
    </row>
    <row r="2" spans="1:8" ht="17.399999999999999" x14ac:dyDescent="0.35">
      <c r="A2" s="90" t="s">
        <v>5</v>
      </c>
      <c r="B2" s="90" t="s">
        <v>24</v>
      </c>
      <c r="C2" s="90" t="s">
        <v>411</v>
      </c>
      <c r="D2" s="90">
        <v>30</v>
      </c>
      <c r="E2" s="91"/>
      <c r="F2" s="90" t="s">
        <v>433</v>
      </c>
      <c r="G2" s="90"/>
      <c r="H2" s="92"/>
    </row>
    <row r="3" spans="1:8" ht="17.399999999999999" x14ac:dyDescent="0.35">
      <c r="A3" s="90" t="s">
        <v>5</v>
      </c>
      <c r="B3" s="90" t="s">
        <v>10</v>
      </c>
      <c r="C3" s="90" t="s">
        <v>411</v>
      </c>
      <c r="D3" s="90">
        <v>2</v>
      </c>
      <c r="E3" s="91"/>
      <c r="F3" s="90" t="s">
        <v>433</v>
      </c>
      <c r="G3" s="90"/>
      <c r="H3" s="92"/>
    </row>
    <row r="4" spans="1:8" ht="17.399999999999999" x14ac:dyDescent="0.35">
      <c r="A4" s="90" t="s">
        <v>5</v>
      </c>
      <c r="B4" s="90" t="s">
        <v>16</v>
      </c>
      <c r="C4" s="90" t="s">
        <v>411</v>
      </c>
      <c r="D4" s="90">
        <v>1</v>
      </c>
      <c r="E4" s="91"/>
      <c r="F4" s="90" t="s">
        <v>433</v>
      </c>
      <c r="G4" s="90"/>
      <c r="H4" s="92"/>
    </row>
    <row r="5" spans="1:8" ht="17.399999999999999" x14ac:dyDescent="0.35">
      <c r="A5" s="90" t="s">
        <v>5</v>
      </c>
      <c r="B5" s="90" t="s">
        <v>21</v>
      </c>
      <c r="C5" s="90" t="s">
        <v>397</v>
      </c>
      <c r="D5" s="90"/>
      <c r="E5" s="91">
        <v>10</v>
      </c>
      <c r="F5" s="90" t="s">
        <v>433</v>
      </c>
      <c r="G5" s="90"/>
      <c r="H5" s="92"/>
    </row>
    <row r="6" spans="1:8" ht="17.399999999999999" x14ac:dyDescent="0.35">
      <c r="A6" s="90" t="s">
        <v>5</v>
      </c>
      <c r="B6" s="90" t="s">
        <v>14</v>
      </c>
      <c r="C6" s="90" t="s">
        <v>411</v>
      </c>
      <c r="D6" s="90">
        <v>1</v>
      </c>
      <c r="E6" s="91"/>
      <c r="F6" s="90" t="s">
        <v>433</v>
      </c>
      <c r="G6" s="90"/>
      <c r="H6" s="92"/>
    </row>
    <row r="7" spans="1:8" ht="17.399999999999999" x14ac:dyDescent="0.35">
      <c r="A7" s="90" t="s">
        <v>5</v>
      </c>
      <c r="B7" s="90" t="s">
        <v>6</v>
      </c>
      <c r="C7" s="90" t="s">
        <v>397</v>
      </c>
      <c r="D7" s="90"/>
      <c r="E7" s="91">
        <v>5</v>
      </c>
      <c r="F7" s="90" t="s">
        <v>433</v>
      </c>
      <c r="G7" s="90"/>
      <c r="H7" s="92" t="s">
        <v>434</v>
      </c>
    </row>
    <row r="8" spans="1:8" ht="17.399999999999999" x14ac:dyDescent="0.35">
      <c r="A8" s="90" t="s">
        <v>5</v>
      </c>
      <c r="B8" s="90" t="s">
        <v>9</v>
      </c>
      <c r="C8" s="90" t="s">
        <v>411</v>
      </c>
      <c r="D8" s="90">
        <v>2</v>
      </c>
      <c r="E8" s="93"/>
      <c r="F8" s="90" t="s">
        <v>433</v>
      </c>
      <c r="G8" s="90"/>
      <c r="H8" s="94"/>
    </row>
    <row r="9" spans="1:8" ht="17.399999999999999" x14ac:dyDescent="0.35">
      <c r="A9" s="90" t="s">
        <v>5</v>
      </c>
      <c r="B9" s="90" t="s">
        <v>19</v>
      </c>
      <c r="C9" s="90" t="s">
        <v>397</v>
      </c>
      <c r="D9" s="90"/>
      <c r="E9" s="91">
        <v>10</v>
      </c>
      <c r="F9" s="90" t="s">
        <v>433</v>
      </c>
      <c r="G9" s="90"/>
      <c r="H9" s="92" t="s">
        <v>435</v>
      </c>
    </row>
    <row r="10" spans="1:8" ht="17.399999999999999" x14ac:dyDescent="0.35">
      <c r="A10" s="90" t="s">
        <v>5</v>
      </c>
      <c r="B10" s="90" t="s">
        <v>11</v>
      </c>
      <c r="C10" s="90" t="s">
        <v>411</v>
      </c>
      <c r="D10" s="90">
        <v>2</v>
      </c>
      <c r="E10" s="91"/>
      <c r="F10" s="90" t="s">
        <v>433</v>
      </c>
      <c r="G10" s="90"/>
      <c r="H10" s="92"/>
    </row>
    <row r="11" spans="1:8" ht="17.399999999999999" x14ac:dyDescent="0.35">
      <c r="A11" s="90" t="s">
        <v>5</v>
      </c>
      <c r="B11" s="90" t="s">
        <v>17</v>
      </c>
      <c r="C11" s="90" t="s">
        <v>411</v>
      </c>
      <c r="D11" s="90">
        <v>30</v>
      </c>
      <c r="E11" s="93"/>
      <c r="F11" s="90" t="s">
        <v>433</v>
      </c>
      <c r="G11" s="90"/>
      <c r="H11" s="94"/>
    </row>
    <row r="12" spans="1:8" ht="17.399999999999999" x14ac:dyDescent="0.35">
      <c r="A12" s="90" t="s">
        <v>5</v>
      </c>
      <c r="B12" s="90" t="s">
        <v>15</v>
      </c>
      <c r="C12" s="90" t="s">
        <v>411</v>
      </c>
      <c r="D12" s="90">
        <v>2</v>
      </c>
      <c r="E12" s="91"/>
      <c r="F12" s="90" t="s">
        <v>433</v>
      </c>
      <c r="G12" s="90"/>
      <c r="H12" s="92"/>
    </row>
    <row r="13" spans="1:8" ht="17.399999999999999" x14ac:dyDescent="0.35">
      <c r="A13" s="90" t="s">
        <v>5</v>
      </c>
      <c r="B13" s="90" t="s">
        <v>13</v>
      </c>
      <c r="C13" s="90" t="s">
        <v>411</v>
      </c>
      <c r="D13" s="90">
        <v>2</v>
      </c>
      <c r="E13" s="91"/>
      <c r="F13" s="90" t="s">
        <v>433</v>
      </c>
      <c r="G13" s="90"/>
      <c r="H13" s="92"/>
    </row>
    <row r="14" spans="1:8" ht="17.399999999999999" x14ac:dyDescent="0.35">
      <c r="A14" s="90" t="s">
        <v>5</v>
      </c>
      <c r="B14" s="90" t="s">
        <v>7</v>
      </c>
      <c r="C14" s="90" t="s">
        <v>397</v>
      </c>
      <c r="D14" s="90"/>
      <c r="E14" s="91">
        <v>5</v>
      </c>
      <c r="F14" s="90" t="s">
        <v>433</v>
      </c>
      <c r="G14" s="90"/>
      <c r="H14" s="92" t="s">
        <v>436</v>
      </c>
    </row>
    <row r="15" spans="1:8" ht="17.399999999999999" x14ac:dyDescent="0.35">
      <c r="A15" s="90" t="s">
        <v>5</v>
      </c>
      <c r="B15" s="90" t="s">
        <v>18</v>
      </c>
      <c r="C15" s="90" t="s">
        <v>397</v>
      </c>
      <c r="D15" s="90"/>
      <c r="E15" s="91">
        <v>10</v>
      </c>
      <c r="F15" s="90" t="s">
        <v>433</v>
      </c>
      <c r="G15" s="90"/>
      <c r="H15" s="92" t="s">
        <v>437</v>
      </c>
    </row>
    <row r="16" spans="1:8" ht="17.399999999999999" x14ac:dyDescent="0.35">
      <c r="A16" s="90" t="s">
        <v>5</v>
      </c>
      <c r="B16" s="90" t="s">
        <v>8</v>
      </c>
      <c r="C16" s="90" t="s">
        <v>399</v>
      </c>
      <c r="D16" s="90"/>
      <c r="E16" s="91">
        <v>5</v>
      </c>
      <c r="F16" s="90" t="s">
        <v>433</v>
      </c>
      <c r="G16" s="90"/>
      <c r="H16" s="92" t="s">
        <v>438</v>
      </c>
    </row>
    <row r="17" spans="1:8" ht="17.399999999999999" x14ac:dyDescent="0.35">
      <c r="A17" s="90" t="s">
        <v>5</v>
      </c>
      <c r="B17" s="90" t="s">
        <v>12</v>
      </c>
      <c r="C17" s="90" t="s">
        <v>411</v>
      </c>
      <c r="D17" s="90">
        <v>2</v>
      </c>
      <c r="E17" s="91"/>
      <c r="F17" s="90" t="s">
        <v>433</v>
      </c>
      <c r="G17" s="90"/>
      <c r="H17" s="92"/>
    </row>
    <row r="18" spans="1:8" ht="17.399999999999999" x14ac:dyDescent="0.35">
      <c r="A18" s="90" t="s">
        <v>5</v>
      </c>
      <c r="B18" s="90" t="s">
        <v>23</v>
      </c>
      <c r="C18" s="90" t="s">
        <v>411</v>
      </c>
      <c r="D18" s="90">
        <v>4</v>
      </c>
      <c r="E18" s="91"/>
      <c r="F18" s="90" t="s">
        <v>433</v>
      </c>
      <c r="G18" s="90"/>
      <c r="H18" s="92"/>
    </row>
    <row r="19" spans="1:8" ht="17.399999999999999" x14ac:dyDescent="0.35">
      <c r="A19" s="90" t="s">
        <v>5</v>
      </c>
      <c r="B19" s="90" t="s">
        <v>20</v>
      </c>
      <c r="C19" s="90" t="s">
        <v>397</v>
      </c>
      <c r="D19" s="90"/>
      <c r="E19" s="91">
        <v>10</v>
      </c>
      <c r="F19" s="90" t="s">
        <v>433</v>
      </c>
      <c r="G19" s="90"/>
      <c r="H19" s="92"/>
    </row>
    <row r="20" spans="1:8" ht="17.399999999999999" x14ac:dyDescent="0.35">
      <c r="A20" s="90" t="s">
        <v>5</v>
      </c>
      <c r="B20" s="90" t="s">
        <v>22</v>
      </c>
      <c r="C20" s="90" t="s">
        <v>411</v>
      </c>
      <c r="D20" s="90">
        <v>30</v>
      </c>
      <c r="E20" s="91"/>
      <c r="F20" s="90" t="s">
        <v>433</v>
      </c>
      <c r="G20" s="90"/>
      <c r="H20" s="92"/>
    </row>
    <row r="21" spans="1:8" ht="17.399999999999999" x14ac:dyDescent="0.35">
      <c r="A21" s="90" t="s">
        <v>25</v>
      </c>
      <c r="B21" s="90" t="s">
        <v>38</v>
      </c>
      <c r="C21" s="90" t="s">
        <v>27</v>
      </c>
      <c r="D21" s="90">
        <v>5</v>
      </c>
      <c r="E21" s="91"/>
      <c r="F21" s="90" t="s">
        <v>433</v>
      </c>
      <c r="G21" s="90">
        <v>48906</v>
      </c>
      <c r="H21" s="92" t="s">
        <v>439</v>
      </c>
    </row>
    <row r="22" spans="1:8" ht="17.399999999999999" x14ac:dyDescent="0.35">
      <c r="A22" s="90" t="s">
        <v>25</v>
      </c>
      <c r="B22" s="90" t="s">
        <v>32</v>
      </c>
      <c r="C22" s="90" t="s">
        <v>27</v>
      </c>
      <c r="D22" s="90">
        <v>1</v>
      </c>
      <c r="E22" s="91"/>
      <c r="F22" s="90" t="s">
        <v>433</v>
      </c>
      <c r="G22" s="90">
        <v>48959</v>
      </c>
      <c r="H22" s="92" t="s">
        <v>440</v>
      </c>
    </row>
    <row r="23" spans="1:8" ht="17.399999999999999" x14ac:dyDescent="0.35">
      <c r="A23" s="90" t="s">
        <v>25</v>
      </c>
      <c r="B23" s="90" t="s">
        <v>290</v>
      </c>
      <c r="C23" s="90" t="s">
        <v>27</v>
      </c>
      <c r="D23" s="90">
        <v>1</v>
      </c>
      <c r="E23" s="91"/>
      <c r="F23" s="90" t="s">
        <v>433</v>
      </c>
      <c r="G23" s="90">
        <v>48567</v>
      </c>
      <c r="H23" s="92" t="s">
        <v>441</v>
      </c>
    </row>
    <row r="24" spans="1:8" ht="17.399999999999999" x14ac:dyDescent="0.35">
      <c r="A24" s="90" t="s">
        <v>25</v>
      </c>
      <c r="B24" s="90" t="s">
        <v>291</v>
      </c>
      <c r="C24" s="90" t="s">
        <v>27</v>
      </c>
      <c r="D24" s="90">
        <v>1</v>
      </c>
      <c r="E24" s="93"/>
      <c r="F24" s="90" t="s">
        <v>433</v>
      </c>
      <c r="G24" s="90">
        <v>48080</v>
      </c>
      <c r="H24" s="94" t="s">
        <v>442</v>
      </c>
    </row>
    <row r="25" spans="1:8" ht="17.399999999999999" x14ac:dyDescent="0.35">
      <c r="A25" s="90" t="s">
        <v>25</v>
      </c>
      <c r="B25" s="90" t="s">
        <v>61</v>
      </c>
      <c r="C25" s="90" t="s">
        <v>411</v>
      </c>
      <c r="D25" s="90">
        <v>4</v>
      </c>
      <c r="E25" s="91"/>
      <c r="F25" s="90" t="s">
        <v>433</v>
      </c>
      <c r="G25" s="90"/>
      <c r="H25" s="92"/>
    </row>
    <row r="26" spans="1:8" ht="17.399999999999999" x14ac:dyDescent="0.35">
      <c r="A26" s="90" t="s">
        <v>25</v>
      </c>
      <c r="B26" s="90" t="s">
        <v>292</v>
      </c>
      <c r="C26" s="90" t="s">
        <v>27</v>
      </c>
      <c r="D26" s="90">
        <v>1</v>
      </c>
      <c r="E26" s="93"/>
      <c r="F26" s="90" t="s">
        <v>433</v>
      </c>
      <c r="G26" s="90">
        <v>45141</v>
      </c>
      <c r="H26" s="92" t="s">
        <v>443</v>
      </c>
    </row>
    <row r="27" spans="1:8" ht="17.399999999999999" x14ac:dyDescent="0.35">
      <c r="A27" s="90" t="s">
        <v>25</v>
      </c>
      <c r="B27" s="90" t="s">
        <v>58</v>
      </c>
      <c r="C27" s="90" t="s">
        <v>411</v>
      </c>
      <c r="D27" s="90">
        <v>3</v>
      </c>
      <c r="E27" s="93"/>
      <c r="F27" s="90" t="s">
        <v>433</v>
      </c>
      <c r="G27" s="90"/>
      <c r="H27" s="92"/>
    </row>
    <row r="28" spans="1:8" ht="17.399999999999999" x14ac:dyDescent="0.35">
      <c r="A28" s="90" t="s">
        <v>25</v>
      </c>
      <c r="B28" s="90" t="s">
        <v>59</v>
      </c>
      <c r="C28" s="90" t="s">
        <v>411</v>
      </c>
      <c r="D28" s="90">
        <v>3</v>
      </c>
      <c r="E28" s="91"/>
      <c r="F28" s="90" t="s">
        <v>433</v>
      </c>
      <c r="G28" s="90"/>
      <c r="H28" s="92"/>
    </row>
    <row r="29" spans="1:8" ht="17.399999999999999" x14ac:dyDescent="0.35">
      <c r="A29" s="90" t="s">
        <v>25</v>
      </c>
      <c r="B29" s="90" t="s">
        <v>60</v>
      </c>
      <c r="C29" s="90" t="s">
        <v>411</v>
      </c>
      <c r="D29" s="90">
        <v>3</v>
      </c>
      <c r="E29" s="91"/>
      <c r="F29" s="90" t="s">
        <v>433</v>
      </c>
      <c r="G29" s="90"/>
      <c r="H29" s="92"/>
    </row>
    <row r="30" spans="1:8" ht="17.399999999999999" x14ac:dyDescent="0.35">
      <c r="A30" s="90" t="s">
        <v>25</v>
      </c>
      <c r="B30" s="90" t="s">
        <v>52</v>
      </c>
      <c r="C30" s="90" t="s">
        <v>398</v>
      </c>
      <c r="D30" s="90"/>
      <c r="E30" s="91">
        <v>10</v>
      </c>
      <c r="F30" s="90" t="s">
        <v>433</v>
      </c>
      <c r="G30" s="90"/>
      <c r="H30" s="92" t="s">
        <v>444</v>
      </c>
    </row>
    <row r="31" spans="1:8" ht="17.399999999999999" x14ac:dyDescent="0.35">
      <c r="A31" s="90" t="s">
        <v>25</v>
      </c>
      <c r="B31" s="90" t="s">
        <v>54</v>
      </c>
      <c r="C31" s="90" t="s">
        <v>398</v>
      </c>
      <c r="D31" s="90"/>
      <c r="E31" s="91">
        <v>10</v>
      </c>
      <c r="F31" s="90" t="s">
        <v>433</v>
      </c>
      <c r="G31" s="90"/>
      <c r="H31" s="92"/>
    </row>
    <row r="32" spans="1:8" ht="17.399999999999999" x14ac:dyDescent="0.35">
      <c r="A32" s="90" t="s">
        <v>25</v>
      </c>
      <c r="B32" s="90" t="s">
        <v>55</v>
      </c>
      <c r="C32" s="90" t="s">
        <v>411</v>
      </c>
      <c r="D32" s="90">
        <v>9</v>
      </c>
      <c r="E32" s="91"/>
      <c r="F32" s="90" t="s">
        <v>433</v>
      </c>
      <c r="G32" s="90"/>
      <c r="H32" s="92"/>
    </row>
    <row r="33" spans="1:8" ht="17.399999999999999" x14ac:dyDescent="0.35">
      <c r="A33" s="90" t="s">
        <v>25</v>
      </c>
      <c r="B33" s="90" t="s">
        <v>293</v>
      </c>
      <c r="C33" s="90" t="s">
        <v>27</v>
      </c>
      <c r="D33" s="90">
        <v>2</v>
      </c>
      <c r="E33" s="91"/>
      <c r="F33" s="90" t="s">
        <v>433</v>
      </c>
      <c r="G33" s="90">
        <v>48470</v>
      </c>
      <c r="H33" s="92" t="s">
        <v>445</v>
      </c>
    </row>
    <row r="34" spans="1:8" ht="17.399999999999999" x14ac:dyDescent="0.35">
      <c r="A34" s="90" t="s">
        <v>25</v>
      </c>
      <c r="B34" s="90" t="s">
        <v>294</v>
      </c>
      <c r="C34" s="90" t="s">
        <v>27</v>
      </c>
      <c r="D34" s="90">
        <v>5</v>
      </c>
      <c r="E34" s="91"/>
      <c r="F34" s="90" t="s">
        <v>433</v>
      </c>
      <c r="G34" s="90">
        <v>49399</v>
      </c>
      <c r="H34" s="92" t="s">
        <v>446</v>
      </c>
    </row>
    <row r="35" spans="1:8" ht="17.399999999999999" x14ac:dyDescent="0.35">
      <c r="A35" s="90" t="s">
        <v>25</v>
      </c>
      <c r="B35" s="90" t="s">
        <v>295</v>
      </c>
      <c r="C35" s="90" t="s">
        <v>27</v>
      </c>
      <c r="D35" s="90">
        <v>1</v>
      </c>
      <c r="E35" s="91"/>
      <c r="F35" s="90" t="s">
        <v>433</v>
      </c>
      <c r="G35" s="90">
        <v>48391</v>
      </c>
      <c r="H35" s="92" t="s">
        <v>447</v>
      </c>
    </row>
    <row r="36" spans="1:8" ht="17.399999999999999" x14ac:dyDescent="0.35">
      <c r="A36" s="90" t="s">
        <v>25</v>
      </c>
      <c r="B36" s="90" t="s">
        <v>37</v>
      </c>
      <c r="C36" s="90" t="s">
        <v>27</v>
      </c>
      <c r="D36" s="90">
        <v>3</v>
      </c>
      <c r="E36" s="91"/>
      <c r="F36" s="90" t="s">
        <v>433</v>
      </c>
      <c r="G36" s="90">
        <v>48911</v>
      </c>
      <c r="H36" s="92" t="s">
        <v>448</v>
      </c>
    </row>
    <row r="37" spans="1:8" ht="17.399999999999999" x14ac:dyDescent="0.35">
      <c r="A37" s="90" t="s">
        <v>25</v>
      </c>
      <c r="B37" s="90" t="s">
        <v>296</v>
      </c>
      <c r="C37" s="90" t="s">
        <v>27</v>
      </c>
      <c r="D37" s="90">
        <v>10</v>
      </c>
      <c r="E37" s="91"/>
      <c r="F37" s="90" t="s">
        <v>433</v>
      </c>
      <c r="G37" s="90">
        <v>45571</v>
      </c>
      <c r="H37" s="92" t="s">
        <v>449</v>
      </c>
    </row>
    <row r="38" spans="1:8" ht="17.399999999999999" x14ac:dyDescent="0.35">
      <c r="A38" s="90" t="s">
        <v>25</v>
      </c>
      <c r="B38" s="90" t="s">
        <v>50</v>
      </c>
      <c r="C38" s="90" t="s">
        <v>27</v>
      </c>
      <c r="D38" s="90">
        <v>5</v>
      </c>
      <c r="E38" s="91"/>
      <c r="F38" s="90" t="s">
        <v>433</v>
      </c>
      <c r="G38" s="90">
        <v>20945</v>
      </c>
      <c r="H38" s="92" t="s">
        <v>450</v>
      </c>
    </row>
    <row r="39" spans="1:8" ht="17.399999999999999" x14ac:dyDescent="0.35">
      <c r="A39" s="90" t="s">
        <v>25</v>
      </c>
      <c r="B39" s="90" t="s">
        <v>33</v>
      </c>
      <c r="C39" s="90" t="s">
        <v>27</v>
      </c>
      <c r="D39" s="90">
        <v>7</v>
      </c>
      <c r="E39" s="93"/>
      <c r="F39" s="90" t="s">
        <v>433</v>
      </c>
      <c r="G39" s="90">
        <v>48918</v>
      </c>
      <c r="H39" s="92" t="s">
        <v>451</v>
      </c>
    </row>
    <row r="40" spans="1:8" ht="17.399999999999999" x14ac:dyDescent="0.35">
      <c r="A40" s="90" t="s">
        <v>25</v>
      </c>
      <c r="B40" s="90" t="s">
        <v>51</v>
      </c>
      <c r="C40" s="90" t="s">
        <v>27</v>
      </c>
      <c r="D40" s="90"/>
      <c r="E40" s="93">
        <v>5</v>
      </c>
      <c r="F40" s="90" t="s">
        <v>433</v>
      </c>
      <c r="G40" s="90">
        <v>20510</v>
      </c>
      <c r="H40" s="92" t="s">
        <v>452</v>
      </c>
    </row>
    <row r="41" spans="1:8" ht="17.399999999999999" x14ac:dyDescent="0.35">
      <c r="A41" s="90" t="s">
        <v>25</v>
      </c>
      <c r="B41" s="90" t="s">
        <v>35</v>
      </c>
      <c r="C41" s="90" t="s">
        <v>27</v>
      </c>
      <c r="D41" s="90">
        <v>1</v>
      </c>
      <c r="E41" s="91"/>
      <c r="F41" s="90" t="s">
        <v>433</v>
      </c>
      <c r="G41" s="90">
        <v>48916</v>
      </c>
      <c r="H41" s="92" t="s">
        <v>453</v>
      </c>
    </row>
    <row r="42" spans="1:8" ht="17.399999999999999" x14ac:dyDescent="0.35">
      <c r="A42" s="90" t="s">
        <v>25</v>
      </c>
      <c r="B42" s="90" t="s">
        <v>297</v>
      </c>
      <c r="C42" s="90" t="s">
        <v>27</v>
      </c>
      <c r="D42" s="90"/>
      <c r="E42" s="91"/>
      <c r="F42" s="90" t="s">
        <v>433</v>
      </c>
      <c r="G42" s="90">
        <v>47306</v>
      </c>
      <c r="H42" s="92" t="s">
        <v>454</v>
      </c>
    </row>
    <row r="43" spans="1:8" ht="17.399999999999999" x14ac:dyDescent="0.35">
      <c r="A43" s="90" t="s">
        <v>25</v>
      </c>
      <c r="B43" s="90" t="s">
        <v>36</v>
      </c>
      <c r="C43" s="90" t="s">
        <v>27</v>
      </c>
      <c r="D43" s="90">
        <v>5</v>
      </c>
      <c r="E43" s="91"/>
      <c r="F43" s="90" t="s">
        <v>433</v>
      </c>
      <c r="G43" s="90">
        <v>48914</v>
      </c>
      <c r="H43" s="92" t="s">
        <v>455</v>
      </c>
    </row>
    <row r="44" spans="1:8" ht="17.399999999999999" x14ac:dyDescent="0.35">
      <c r="A44" s="90" t="s">
        <v>25</v>
      </c>
      <c r="B44" s="90" t="s">
        <v>28</v>
      </c>
      <c r="C44" s="90" t="s">
        <v>27</v>
      </c>
      <c r="D44" s="90">
        <v>5</v>
      </c>
      <c r="E44" s="91"/>
      <c r="F44" s="90" t="s">
        <v>433</v>
      </c>
      <c r="G44" s="90">
        <v>49645</v>
      </c>
      <c r="H44" s="92" t="s">
        <v>456</v>
      </c>
    </row>
    <row r="45" spans="1:8" ht="17.399999999999999" x14ac:dyDescent="0.35">
      <c r="A45" s="90" t="s">
        <v>25</v>
      </c>
      <c r="B45" s="90" t="s">
        <v>29</v>
      </c>
      <c r="C45" s="90" t="s">
        <v>27</v>
      </c>
      <c r="D45" s="90">
        <v>5</v>
      </c>
      <c r="E45" s="93"/>
      <c r="F45" s="90" t="s">
        <v>433</v>
      </c>
      <c r="G45" s="90">
        <v>49316</v>
      </c>
      <c r="H45" s="92" t="s">
        <v>457</v>
      </c>
    </row>
    <row r="46" spans="1:8" ht="17.399999999999999" x14ac:dyDescent="0.35">
      <c r="A46" s="90" t="s">
        <v>25</v>
      </c>
      <c r="B46" s="90" t="s">
        <v>40</v>
      </c>
      <c r="C46" s="90" t="s">
        <v>27</v>
      </c>
      <c r="D46" s="90">
        <v>10</v>
      </c>
      <c r="E46" s="93"/>
      <c r="F46" s="90" t="s">
        <v>433</v>
      </c>
      <c r="G46" s="90">
        <v>48259</v>
      </c>
      <c r="H46" s="92" t="s">
        <v>458</v>
      </c>
    </row>
    <row r="47" spans="1:8" ht="17.399999999999999" x14ac:dyDescent="0.35">
      <c r="A47" s="90" t="s">
        <v>25</v>
      </c>
      <c r="B47" s="90" t="s">
        <v>39</v>
      </c>
      <c r="C47" s="90" t="s">
        <v>27</v>
      </c>
      <c r="D47" s="90">
        <v>15</v>
      </c>
      <c r="E47" s="91"/>
      <c r="F47" s="90" t="s">
        <v>433</v>
      </c>
      <c r="G47" s="90">
        <v>48260</v>
      </c>
      <c r="H47" s="92" t="s">
        <v>459</v>
      </c>
    </row>
    <row r="48" spans="1:8" ht="17.399999999999999" x14ac:dyDescent="0.35">
      <c r="A48" s="90" t="s">
        <v>25</v>
      </c>
      <c r="B48" s="90" t="s">
        <v>298</v>
      </c>
      <c r="C48" s="90" t="s">
        <v>27</v>
      </c>
      <c r="D48" s="90">
        <v>8</v>
      </c>
      <c r="E48" s="91"/>
      <c r="F48" s="90" t="s">
        <v>433</v>
      </c>
      <c r="G48" s="90">
        <v>48262</v>
      </c>
      <c r="H48" s="92" t="s">
        <v>460</v>
      </c>
    </row>
    <row r="49" spans="1:8" ht="17.399999999999999" x14ac:dyDescent="0.35">
      <c r="A49" s="90" t="s">
        <v>25</v>
      </c>
      <c r="B49" s="90" t="s">
        <v>34</v>
      </c>
      <c r="C49" s="90" t="s">
        <v>27</v>
      </c>
      <c r="D49" s="90">
        <v>2</v>
      </c>
      <c r="E49" s="91"/>
      <c r="F49" s="90" t="s">
        <v>433</v>
      </c>
      <c r="G49" s="90">
        <v>48917</v>
      </c>
      <c r="H49" s="92" t="s">
        <v>461</v>
      </c>
    </row>
    <row r="50" spans="1:8" ht="17.399999999999999" x14ac:dyDescent="0.35">
      <c r="A50" s="90" t="s">
        <v>25</v>
      </c>
      <c r="B50" s="90" t="s">
        <v>42</v>
      </c>
      <c r="C50" s="90" t="s">
        <v>27</v>
      </c>
      <c r="D50" s="90">
        <v>5</v>
      </c>
      <c r="E50" s="91"/>
      <c r="F50" s="90" t="s">
        <v>433</v>
      </c>
      <c r="G50" s="90">
        <v>47139</v>
      </c>
      <c r="H50" s="92" t="s">
        <v>462</v>
      </c>
    </row>
    <row r="51" spans="1:8" ht="17.399999999999999" x14ac:dyDescent="0.35">
      <c r="A51" s="90" t="s">
        <v>25</v>
      </c>
      <c r="B51" s="90" t="s">
        <v>41</v>
      </c>
      <c r="C51" s="90" t="s">
        <v>27</v>
      </c>
      <c r="D51" s="90">
        <v>2</v>
      </c>
      <c r="E51" s="91"/>
      <c r="F51" s="90" t="s">
        <v>433</v>
      </c>
      <c r="G51" s="90">
        <v>47140</v>
      </c>
      <c r="H51" s="92" t="s">
        <v>463</v>
      </c>
    </row>
    <row r="52" spans="1:8" ht="17.399999999999999" x14ac:dyDescent="0.35">
      <c r="A52" s="90" t="s">
        <v>25</v>
      </c>
      <c r="B52" s="90" t="s">
        <v>299</v>
      </c>
      <c r="C52" s="90" t="s">
        <v>27</v>
      </c>
      <c r="D52" s="90">
        <v>5</v>
      </c>
      <c r="E52" s="91"/>
      <c r="F52" s="90" t="s">
        <v>433</v>
      </c>
      <c r="G52" s="90">
        <v>48603</v>
      </c>
      <c r="H52" s="92" t="s">
        <v>464</v>
      </c>
    </row>
    <row r="53" spans="1:8" ht="17.399999999999999" x14ac:dyDescent="0.35">
      <c r="A53" s="90" t="s">
        <v>25</v>
      </c>
      <c r="B53" s="90" t="s">
        <v>300</v>
      </c>
      <c r="C53" s="90" t="s">
        <v>27</v>
      </c>
      <c r="D53" s="90">
        <v>10</v>
      </c>
      <c r="E53" s="91"/>
      <c r="F53" s="90" t="s">
        <v>433</v>
      </c>
      <c r="G53" s="90">
        <v>40517</v>
      </c>
      <c r="H53" s="92" t="s">
        <v>465</v>
      </c>
    </row>
    <row r="54" spans="1:8" ht="17.399999999999999" x14ac:dyDescent="0.35">
      <c r="A54" s="90" t="s">
        <v>25</v>
      </c>
      <c r="B54" s="90" t="s">
        <v>46</v>
      </c>
      <c r="C54" s="90" t="s">
        <v>27</v>
      </c>
      <c r="D54" s="90">
        <v>3</v>
      </c>
      <c r="E54" s="91"/>
      <c r="F54" s="90" t="s">
        <v>433</v>
      </c>
      <c r="G54" s="90">
        <v>40855</v>
      </c>
      <c r="H54" s="92" t="s">
        <v>466</v>
      </c>
    </row>
    <row r="55" spans="1:8" ht="17.399999999999999" x14ac:dyDescent="0.35">
      <c r="A55" s="90" t="s">
        <v>25</v>
      </c>
      <c r="B55" s="90" t="s">
        <v>26</v>
      </c>
      <c r="C55" s="90" t="s">
        <v>27</v>
      </c>
      <c r="D55" s="90">
        <v>1</v>
      </c>
      <c r="E55" s="91"/>
      <c r="F55" s="90" t="s">
        <v>433</v>
      </c>
      <c r="G55" s="90">
        <v>49712</v>
      </c>
      <c r="H55" s="92" t="s">
        <v>467</v>
      </c>
    </row>
    <row r="56" spans="1:8" ht="17.399999999999999" x14ac:dyDescent="0.35">
      <c r="A56" s="90" t="s">
        <v>25</v>
      </c>
      <c r="B56" s="90" t="s">
        <v>57</v>
      </c>
      <c r="C56" s="90" t="s">
        <v>411</v>
      </c>
      <c r="D56" s="90">
        <v>2</v>
      </c>
      <c r="E56" s="93"/>
      <c r="F56" s="90" t="s">
        <v>433</v>
      </c>
      <c r="G56" s="90"/>
      <c r="H56" s="92"/>
    </row>
    <row r="57" spans="1:8" ht="17.399999999999999" x14ac:dyDescent="0.35">
      <c r="A57" s="90" t="s">
        <v>25</v>
      </c>
      <c r="B57" s="90" t="s">
        <v>45</v>
      </c>
      <c r="C57" s="90" t="s">
        <v>27</v>
      </c>
      <c r="D57" s="90">
        <v>1</v>
      </c>
      <c r="E57" s="93"/>
      <c r="F57" s="90" t="s">
        <v>433</v>
      </c>
      <c r="G57" s="90">
        <v>42905</v>
      </c>
      <c r="H57" s="92" t="s">
        <v>468</v>
      </c>
    </row>
    <row r="58" spans="1:8" ht="17.399999999999999" x14ac:dyDescent="0.35">
      <c r="A58" s="90" t="s">
        <v>25</v>
      </c>
      <c r="B58" s="90" t="s">
        <v>53</v>
      </c>
      <c r="C58" s="90" t="s">
        <v>398</v>
      </c>
      <c r="D58" s="90"/>
      <c r="E58" s="91">
        <v>10</v>
      </c>
      <c r="F58" s="90" t="s">
        <v>433</v>
      </c>
      <c r="G58" s="90"/>
      <c r="H58" s="92" t="s">
        <v>469</v>
      </c>
    </row>
    <row r="59" spans="1:8" ht="17.399999999999999" x14ac:dyDescent="0.35">
      <c r="A59" s="90" t="s">
        <v>25</v>
      </c>
      <c r="B59" s="90" t="s">
        <v>48</v>
      </c>
      <c r="C59" s="90" t="s">
        <v>27</v>
      </c>
      <c r="D59" s="90"/>
      <c r="E59" s="93">
        <v>5</v>
      </c>
      <c r="F59" s="90" t="s">
        <v>433</v>
      </c>
      <c r="G59" s="90">
        <v>37851</v>
      </c>
      <c r="H59" s="92"/>
    </row>
    <row r="60" spans="1:8" ht="17.399999999999999" x14ac:dyDescent="0.35">
      <c r="A60" s="90" t="s">
        <v>25</v>
      </c>
      <c r="B60" s="90" t="s">
        <v>47</v>
      </c>
      <c r="C60" s="90" t="s">
        <v>27</v>
      </c>
      <c r="D60" s="90">
        <v>2</v>
      </c>
      <c r="E60" s="91"/>
      <c r="F60" s="90" t="s">
        <v>433</v>
      </c>
      <c r="G60" s="90">
        <v>40263</v>
      </c>
      <c r="H60" s="92" t="s">
        <v>470</v>
      </c>
    </row>
    <row r="61" spans="1:8" ht="17.399999999999999" x14ac:dyDescent="0.35">
      <c r="A61" s="90" t="s">
        <v>25</v>
      </c>
      <c r="B61" s="90" t="s">
        <v>30</v>
      </c>
      <c r="C61" s="90" t="s">
        <v>27</v>
      </c>
      <c r="D61" s="90">
        <v>2</v>
      </c>
      <c r="E61" s="91"/>
      <c r="F61" s="90" t="s">
        <v>433</v>
      </c>
      <c r="G61" s="90">
        <v>49197</v>
      </c>
      <c r="H61" s="92" t="s">
        <v>471</v>
      </c>
    </row>
    <row r="62" spans="1:8" ht="17.399999999999999" x14ac:dyDescent="0.35">
      <c r="A62" s="90" t="s">
        <v>25</v>
      </c>
      <c r="B62" s="90" t="s">
        <v>43</v>
      </c>
      <c r="C62" s="90" t="s">
        <v>27</v>
      </c>
      <c r="D62" s="90">
        <v>4</v>
      </c>
      <c r="E62" s="91"/>
      <c r="F62" s="90" t="s">
        <v>433</v>
      </c>
      <c r="G62" s="90">
        <v>45845</v>
      </c>
      <c r="H62" s="92" t="s">
        <v>472</v>
      </c>
    </row>
    <row r="63" spans="1:8" ht="17.399999999999999" x14ac:dyDescent="0.35">
      <c r="A63" s="90" t="s">
        <v>25</v>
      </c>
      <c r="B63" s="90" t="s">
        <v>62</v>
      </c>
      <c r="C63" s="90" t="s">
        <v>397</v>
      </c>
      <c r="D63" s="90"/>
      <c r="E63" s="91">
        <v>10</v>
      </c>
      <c r="F63" s="90" t="s">
        <v>433</v>
      </c>
      <c r="G63" s="90"/>
      <c r="H63" s="92" t="s">
        <v>473</v>
      </c>
    </row>
    <row r="64" spans="1:8" ht="17.399999999999999" x14ac:dyDescent="0.35">
      <c r="A64" s="90" t="s">
        <v>25</v>
      </c>
      <c r="B64" s="90" t="s">
        <v>301</v>
      </c>
      <c r="C64" s="90" t="s">
        <v>27</v>
      </c>
      <c r="D64" s="90">
        <v>6</v>
      </c>
      <c r="E64" s="91"/>
      <c r="F64" s="90" t="s">
        <v>433</v>
      </c>
      <c r="G64" s="90">
        <v>48891</v>
      </c>
      <c r="H64" s="92" t="s">
        <v>474</v>
      </c>
    </row>
    <row r="65" spans="1:8" ht="17.399999999999999" x14ac:dyDescent="0.35">
      <c r="A65" s="90" t="s">
        <v>25</v>
      </c>
      <c r="B65" s="90" t="s">
        <v>56</v>
      </c>
      <c r="C65" s="90" t="s">
        <v>411</v>
      </c>
      <c r="D65" s="90">
        <v>2</v>
      </c>
      <c r="E65" s="91"/>
      <c r="F65" s="90" t="s">
        <v>433</v>
      </c>
      <c r="G65" s="90"/>
      <c r="H65" s="92"/>
    </row>
    <row r="66" spans="1:8" ht="17.399999999999999" x14ac:dyDescent="0.35">
      <c r="A66" s="90" t="s">
        <v>25</v>
      </c>
      <c r="B66" s="90" t="s">
        <v>44</v>
      </c>
      <c r="C66" s="90" t="s">
        <v>27</v>
      </c>
      <c r="D66" s="90">
        <v>5</v>
      </c>
      <c r="E66" s="93"/>
      <c r="F66" s="90" t="s">
        <v>433</v>
      </c>
      <c r="G66" s="90">
        <v>44746</v>
      </c>
      <c r="H66" s="92" t="s">
        <v>475</v>
      </c>
    </row>
    <row r="67" spans="1:8" ht="17.399999999999999" x14ac:dyDescent="0.35">
      <c r="A67" s="90" t="s">
        <v>25</v>
      </c>
      <c r="B67" s="90" t="s">
        <v>31</v>
      </c>
      <c r="C67" s="90" t="s">
        <v>27</v>
      </c>
      <c r="D67" s="90">
        <v>3</v>
      </c>
      <c r="E67" s="93"/>
      <c r="F67" s="90" t="s">
        <v>433</v>
      </c>
      <c r="G67" s="90">
        <v>49190</v>
      </c>
      <c r="H67" s="92" t="s">
        <v>476</v>
      </c>
    </row>
    <row r="68" spans="1:8" ht="17.399999999999999" x14ac:dyDescent="0.35">
      <c r="A68" s="90" t="s">
        <v>25</v>
      </c>
      <c r="B68" s="90" t="s">
        <v>302</v>
      </c>
      <c r="C68" s="90" t="s">
        <v>27</v>
      </c>
      <c r="D68" s="90">
        <v>4</v>
      </c>
      <c r="E68" s="93"/>
      <c r="F68" s="90" t="s">
        <v>433</v>
      </c>
      <c r="G68" s="90">
        <v>48892</v>
      </c>
      <c r="H68" s="92" t="s">
        <v>477</v>
      </c>
    </row>
    <row r="69" spans="1:8" ht="17.399999999999999" x14ac:dyDescent="0.35">
      <c r="A69" s="90" t="s">
        <v>25</v>
      </c>
      <c r="B69" s="90" t="s">
        <v>49</v>
      </c>
      <c r="C69" s="90" t="s">
        <v>27</v>
      </c>
      <c r="D69" s="90">
        <v>2</v>
      </c>
      <c r="E69" s="91"/>
      <c r="F69" s="90" t="s">
        <v>433</v>
      </c>
      <c r="G69" s="90">
        <v>22109</v>
      </c>
      <c r="H69" s="92" t="s">
        <v>478</v>
      </c>
    </row>
    <row r="70" spans="1:8" ht="17.399999999999999" x14ac:dyDescent="0.35">
      <c r="A70" s="90" t="s">
        <v>63</v>
      </c>
      <c r="B70" s="90" t="s">
        <v>407</v>
      </c>
      <c r="C70" s="90" t="s">
        <v>27</v>
      </c>
      <c r="D70" s="90">
        <v>3</v>
      </c>
      <c r="E70" s="93"/>
      <c r="F70" s="90" t="s">
        <v>433</v>
      </c>
      <c r="G70" s="90">
        <v>20842</v>
      </c>
      <c r="H70" s="92" t="s">
        <v>479</v>
      </c>
    </row>
    <row r="71" spans="1:8" ht="17.399999999999999" x14ac:dyDescent="0.35">
      <c r="A71" s="90" t="s">
        <v>63</v>
      </c>
      <c r="B71" s="90" t="s">
        <v>83</v>
      </c>
      <c r="C71" s="90" t="s">
        <v>27</v>
      </c>
      <c r="D71" s="90">
        <v>3</v>
      </c>
      <c r="E71" s="93"/>
      <c r="F71" s="90" t="s">
        <v>433</v>
      </c>
      <c r="G71" s="90">
        <v>20851</v>
      </c>
      <c r="H71" s="92" t="s">
        <v>480</v>
      </c>
    </row>
    <row r="72" spans="1:8" ht="17.399999999999999" x14ac:dyDescent="0.35">
      <c r="A72" s="90" t="s">
        <v>63</v>
      </c>
      <c r="B72" s="90" t="s">
        <v>85</v>
      </c>
      <c r="C72" s="90" t="s">
        <v>27</v>
      </c>
      <c r="D72" s="90">
        <v>3</v>
      </c>
      <c r="E72" s="91"/>
      <c r="F72" s="90" t="s">
        <v>433</v>
      </c>
      <c r="G72" s="90">
        <v>20844</v>
      </c>
      <c r="H72" s="92" t="s">
        <v>481</v>
      </c>
    </row>
    <row r="73" spans="1:8" ht="17.399999999999999" x14ac:dyDescent="0.35">
      <c r="A73" s="90" t="s">
        <v>63</v>
      </c>
      <c r="B73" s="90" t="s">
        <v>77</v>
      </c>
      <c r="C73" s="90" t="s">
        <v>27</v>
      </c>
      <c r="D73" s="90">
        <v>2</v>
      </c>
      <c r="E73" s="93"/>
      <c r="F73" s="90" t="s">
        <v>433</v>
      </c>
      <c r="G73" s="90">
        <v>20961</v>
      </c>
      <c r="H73" s="92" t="s">
        <v>482</v>
      </c>
    </row>
    <row r="74" spans="1:8" ht="17.399999999999999" x14ac:dyDescent="0.35">
      <c r="A74" s="90" t="s">
        <v>63</v>
      </c>
      <c r="B74" s="90" t="s">
        <v>90</v>
      </c>
      <c r="C74" s="90" t="s">
        <v>27</v>
      </c>
      <c r="D74" s="90">
        <v>2</v>
      </c>
      <c r="E74" s="93"/>
      <c r="F74" s="90" t="s">
        <v>433</v>
      </c>
      <c r="G74" s="90">
        <v>20806</v>
      </c>
      <c r="H74" s="92" t="s">
        <v>483</v>
      </c>
    </row>
    <row r="75" spans="1:8" ht="17.399999999999999" x14ac:dyDescent="0.35">
      <c r="A75" s="90" t="s">
        <v>63</v>
      </c>
      <c r="B75" s="90" t="s">
        <v>87</v>
      </c>
      <c r="C75" s="90" t="s">
        <v>27</v>
      </c>
      <c r="D75" s="90">
        <v>1</v>
      </c>
      <c r="E75" s="91"/>
      <c r="F75" s="90" t="s">
        <v>433</v>
      </c>
      <c r="G75" s="90">
        <v>20826</v>
      </c>
      <c r="H75" s="92" t="s">
        <v>484</v>
      </c>
    </row>
    <row r="76" spans="1:8" ht="17.399999999999999" x14ac:dyDescent="0.35">
      <c r="A76" s="90" t="s">
        <v>63</v>
      </c>
      <c r="B76" s="90" t="s">
        <v>303</v>
      </c>
      <c r="C76" s="90" t="s">
        <v>27</v>
      </c>
      <c r="D76" s="90">
        <v>5</v>
      </c>
      <c r="E76" s="91"/>
      <c r="F76" s="90" t="s">
        <v>433</v>
      </c>
      <c r="G76" s="90">
        <v>22185</v>
      </c>
      <c r="H76" s="92" t="s">
        <v>485</v>
      </c>
    </row>
    <row r="77" spans="1:8" ht="17.399999999999999" x14ac:dyDescent="0.35">
      <c r="A77" s="90" t="s">
        <v>63</v>
      </c>
      <c r="B77" s="90" t="s">
        <v>78</v>
      </c>
      <c r="C77" s="90" t="s">
        <v>27</v>
      </c>
      <c r="D77" s="90">
        <v>3</v>
      </c>
      <c r="E77" s="93"/>
      <c r="F77" s="90" t="s">
        <v>433</v>
      </c>
      <c r="G77" s="90">
        <v>20960</v>
      </c>
      <c r="H77" s="92" t="s">
        <v>486</v>
      </c>
    </row>
    <row r="78" spans="1:8" ht="17.399999999999999" x14ac:dyDescent="0.35">
      <c r="A78" s="90" t="s">
        <v>63</v>
      </c>
      <c r="B78" s="90" t="s">
        <v>304</v>
      </c>
      <c r="C78" s="90" t="s">
        <v>27</v>
      </c>
      <c r="D78" s="90">
        <v>2</v>
      </c>
      <c r="E78" s="93"/>
      <c r="F78" s="90" t="s">
        <v>433</v>
      </c>
      <c r="G78" s="90">
        <v>20800</v>
      </c>
      <c r="H78" s="92" t="s">
        <v>487</v>
      </c>
    </row>
    <row r="79" spans="1:8" ht="17.399999999999999" x14ac:dyDescent="0.35">
      <c r="A79" s="90" t="s">
        <v>63</v>
      </c>
      <c r="B79" s="90" t="s">
        <v>305</v>
      </c>
      <c r="C79" s="90" t="s">
        <v>27</v>
      </c>
      <c r="D79" s="90">
        <v>2</v>
      </c>
      <c r="E79" s="93"/>
      <c r="F79" s="90" t="s">
        <v>433</v>
      </c>
      <c r="G79" s="90">
        <v>49853</v>
      </c>
      <c r="H79" s="92" t="s">
        <v>488</v>
      </c>
    </row>
    <row r="80" spans="1:8" ht="17.399999999999999" x14ac:dyDescent="0.35">
      <c r="A80" s="90" t="s">
        <v>63</v>
      </c>
      <c r="B80" s="90" t="s">
        <v>306</v>
      </c>
      <c r="C80" s="90" t="s">
        <v>27</v>
      </c>
      <c r="D80" s="90">
        <v>2</v>
      </c>
      <c r="E80" s="93"/>
      <c r="F80" s="90" t="s">
        <v>433</v>
      </c>
      <c r="G80" s="90">
        <v>49843</v>
      </c>
      <c r="H80" s="92" t="s">
        <v>489</v>
      </c>
    </row>
    <row r="81" spans="1:8" ht="17.399999999999999" x14ac:dyDescent="0.35">
      <c r="A81" s="90" t="s">
        <v>63</v>
      </c>
      <c r="B81" s="90" t="s">
        <v>307</v>
      </c>
      <c r="C81" s="90" t="s">
        <v>27</v>
      </c>
      <c r="D81" s="90">
        <v>3</v>
      </c>
      <c r="E81" s="91"/>
      <c r="F81" s="90" t="s">
        <v>433</v>
      </c>
      <c r="G81" s="90">
        <v>48771</v>
      </c>
      <c r="H81" s="92" t="s">
        <v>490</v>
      </c>
    </row>
    <row r="82" spans="1:8" ht="17.399999999999999" x14ac:dyDescent="0.35">
      <c r="A82" s="90" t="s">
        <v>63</v>
      </c>
      <c r="B82" s="90" t="s">
        <v>308</v>
      </c>
      <c r="C82" s="90" t="s">
        <v>27</v>
      </c>
      <c r="D82" s="90">
        <v>3</v>
      </c>
      <c r="E82" s="93"/>
      <c r="F82" s="90" t="s">
        <v>433</v>
      </c>
      <c r="G82" s="90">
        <v>49830</v>
      </c>
      <c r="H82" s="92" t="s">
        <v>491</v>
      </c>
    </row>
    <row r="83" spans="1:8" ht="17.399999999999999" x14ac:dyDescent="0.35">
      <c r="A83" s="90" t="s">
        <v>63</v>
      </c>
      <c r="B83" s="90" t="s">
        <v>66</v>
      </c>
      <c r="C83" s="90" t="s">
        <v>27</v>
      </c>
      <c r="D83" s="90">
        <v>2</v>
      </c>
      <c r="E83" s="93"/>
      <c r="F83" s="90" t="s">
        <v>433</v>
      </c>
      <c r="G83" s="90">
        <v>49486</v>
      </c>
      <c r="H83" s="92" t="s">
        <v>492</v>
      </c>
    </row>
    <row r="84" spans="1:8" ht="17.399999999999999" x14ac:dyDescent="0.35">
      <c r="A84" s="90" t="s">
        <v>63</v>
      </c>
      <c r="B84" s="90" t="s">
        <v>65</v>
      </c>
      <c r="C84" s="90" t="s">
        <v>27</v>
      </c>
      <c r="D84" s="90">
        <v>2</v>
      </c>
      <c r="E84" s="93"/>
      <c r="F84" s="90" t="s">
        <v>433</v>
      </c>
      <c r="G84" s="90">
        <v>49852</v>
      </c>
      <c r="H84" s="92" t="s">
        <v>493</v>
      </c>
    </row>
    <row r="85" spans="1:8" ht="17.399999999999999" x14ac:dyDescent="0.35">
      <c r="A85" s="90" t="s">
        <v>63</v>
      </c>
      <c r="B85" s="90" t="s">
        <v>296</v>
      </c>
      <c r="C85" s="90" t="s">
        <v>27</v>
      </c>
      <c r="D85" s="90">
        <v>10</v>
      </c>
      <c r="E85" s="91"/>
      <c r="F85" s="90" t="s">
        <v>433</v>
      </c>
      <c r="G85" s="90">
        <v>45571</v>
      </c>
      <c r="H85" s="92" t="s">
        <v>449</v>
      </c>
    </row>
    <row r="86" spans="1:8" ht="17.399999999999999" x14ac:dyDescent="0.35">
      <c r="A86" s="90" t="s">
        <v>63</v>
      </c>
      <c r="B86" s="90" t="s">
        <v>64</v>
      </c>
      <c r="C86" s="90" t="s">
        <v>27</v>
      </c>
      <c r="D86" s="90">
        <v>3</v>
      </c>
      <c r="E86" s="93"/>
      <c r="F86" s="90" t="s">
        <v>433</v>
      </c>
      <c r="G86" s="90">
        <v>49928</v>
      </c>
      <c r="H86" s="92" t="s">
        <v>494</v>
      </c>
    </row>
    <row r="87" spans="1:8" ht="17.399999999999999" x14ac:dyDescent="0.35">
      <c r="A87" s="90" t="s">
        <v>63</v>
      </c>
      <c r="B87" s="90" t="s">
        <v>86</v>
      </c>
      <c r="C87" s="90" t="s">
        <v>27</v>
      </c>
      <c r="D87" s="90">
        <v>5</v>
      </c>
      <c r="E87" s="93"/>
      <c r="F87" s="90" t="s">
        <v>433</v>
      </c>
      <c r="G87" s="90">
        <v>20841</v>
      </c>
      <c r="H87" s="92" t="s">
        <v>495</v>
      </c>
    </row>
    <row r="88" spans="1:8" ht="17.399999999999999" x14ac:dyDescent="0.35">
      <c r="A88" s="90" t="s">
        <v>63</v>
      </c>
      <c r="B88" s="90" t="s">
        <v>76</v>
      </c>
      <c r="C88" s="90" t="s">
        <v>27</v>
      </c>
      <c r="D88" s="90">
        <v>1</v>
      </c>
      <c r="E88" s="91"/>
      <c r="F88" s="90" t="s">
        <v>433</v>
      </c>
      <c r="G88" s="90">
        <v>21570</v>
      </c>
      <c r="H88" s="92" t="s">
        <v>496</v>
      </c>
    </row>
    <row r="89" spans="1:8" ht="17.399999999999999" x14ac:dyDescent="0.35">
      <c r="A89" s="90" t="s">
        <v>63</v>
      </c>
      <c r="B89" s="90" t="s">
        <v>309</v>
      </c>
      <c r="C89" s="90" t="s">
        <v>27</v>
      </c>
      <c r="D89" s="90">
        <v>2</v>
      </c>
      <c r="E89" s="93"/>
      <c r="F89" s="90" t="s">
        <v>433</v>
      </c>
      <c r="G89" s="90">
        <v>20963</v>
      </c>
      <c r="H89" s="92" t="s">
        <v>497</v>
      </c>
    </row>
    <row r="90" spans="1:8" ht="17.399999999999999" x14ac:dyDescent="0.35">
      <c r="A90" s="90" t="s">
        <v>63</v>
      </c>
      <c r="B90" s="90" t="s">
        <v>68</v>
      </c>
      <c r="C90" s="90" t="s">
        <v>27</v>
      </c>
      <c r="D90" s="90">
        <v>2</v>
      </c>
      <c r="E90" s="91"/>
      <c r="F90" s="90" t="s">
        <v>433</v>
      </c>
      <c r="G90" s="90">
        <v>22364</v>
      </c>
      <c r="H90" s="92" t="s">
        <v>498</v>
      </c>
    </row>
    <row r="91" spans="1:8" ht="17.399999999999999" x14ac:dyDescent="0.35">
      <c r="A91" s="90" t="s">
        <v>63</v>
      </c>
      <c r="B91" s="90" t="s">
        <v>88</v>
      </c>
      <c r="C91" s="90" t="s">
        <v>27</v>
      </c>
      <c r="D91" s="90">
        <v>4</v>
      </c>
      <c r="E91" s="91"/>
      <c r="F91" s="90" t="s">
        <v>433</v>
      </c>
      <c r="G91" s="90">
        <v>20824</v>
      </c>
      <c r="H91" s="92" t="s">
        <v>499</v>
      </c>
    </row>
    <row r="92" spans="1:8" ht="17.399999999999999" x14ac:dyDescent="0.35">
      <c r="A92" s="90" t="s">
        <v>63</v>
      </c>
      <c r="B92" s="90" t="s">
        <v>70</v>
      </c>
      <c r="C92" s="90" t="s">
        <v>27</v>
      </c>
      <c r="D92" s="90">
        <v>2</v>
      </c>
      <c r="E92" s="91"/>
      <c r="F92" s="90" t="s">
        <v>433</v>
      </c>
      <c r="G92" s="90">
        <v>48793</v>
      </c>
      <c r="H92" s="92" t="s">
        <v>500</v>
      </c>
    </row>
    <row r="93" spans="1:8" ht="17.399999999999999" x14ac:dyDescent="0.35">
      <c r="A93" s="90" t="s">
        <v>63</v>
      </c>
      <c r="B93" s="90" t="s">
        <v>402</v>
      </c>
      <c r="C93" s="90" t="s">
        <v>27</v>
      </c>
      <c r="D93" s="90">
        <v>1</v>
      </c>
      <c r="E93" s="91"/>
      <c r="F93" s="90" t="s">
        <v>433</v>
      </c>
      <c r="G93" s="90">
        <v>48867</v>
      </c>
      <c r="H93" s="92" t="s">
        <v>497</v>
      </c>
    </row>
    <row r="94" spans="1:8" ht="17.399999999999999" x14ac:dyDescent="0.35">
      <c r="A94" s="90" t="s">
        <v>63</v>
      </c>
      <c r="B94" s="90" t="s">
        <v>403</v>
      </c>
      <c r="C94" s="90" t="s">
        <v>27</v>
      </c>
      <c r="D94" s="90">
        <v>2</v>
      </c>
      <c r="E94" s="91"/>
      <c r="F94" s="90" t="s">
        <v>433</v>
      </c>
      <c r="G94" s="90">
        <v>48869</v>
      </c>
      <c r="H94" s="92" t="s">
        <v>498</v>
      </c>
    </row>
    <row r="95" spans="1:8" ht="17.399999999999999" x14ac:dyDescent="0.35">
      <c r="A95" s="90" t="s">
        <v>63</v>
      </c>
      <c r="B95" s="90" t="s">
        <v>74</v>
      </c>
      <c r="C95" s="90" t="s">
        <v>27</v>
      </c>
      <c r="D95" s="90">
        <v>5</v>
      </c>
      <c r="E95" s="91"/>
      <c r="F95" s="90" t="s">
        <v>433</v>
      </c>
      <c r="G95" s="90">
        <v>21901</v>
      </c>
      <c r="H95" s="92" t="s">
        <v>501</v>
      </c>
    </row>
    <row r="96" spans="1:8" ht="17.399999999999999" x14ac:dyDescent="0.35">
      <c r="A96" s="90" t="s">
        <v>63</v>
      </c>
      <c r="B96" s="90" t="s">
        <v>82</v>
      </c>
      <c r="C96" s="90" t="s">
        <v>27</v>
      </c>
      <c r="D96" s="90">
        <v>3</v>
      </c>
      <c r="E96" s="93"/>
      <c r="F96" s="90" t="s">
        <v>433</v>
      </c>
      <c r="G96" s="90">
        <v>20866</v>
      </c>
      <c r="H96" s="92" t="s">
        <v>502</v>
      </c>
    </row>
    <row r="97" spans="1:8" ht="17.399999999999999" x14ac:dyDescent="0.35">
      <c r="A97" s="90" t="s">
        <v>63</v>
      </c>
      <c r="B97" s="90" t="s">
        <v>81</v>
      </c>
      <c r="C97" s="90" t="s">
        <v>27</v>
      </c>
      <c r="D97" s="90">
        <v>2</v>
      </c>
      <c r="E97" s="93"/>
      <c r="F97" s="90" t="s">
        <v>433</v>
      </c>
      <c r="G97" s="90">
        <v>20875</v>
      </c>
      <c r="H97" s="92" t="s">
        <v>503</v>
      </c>
    </row>
    <row r="98" spans="1:8" ht="17.399999999999999" x14ac:dyDescent="0.35">
      <c r="A98" s="90" t="s">
        <v>63</v>
      </c>
      <c r="B98" s="90" t="s">
        <v>310</v>
      </c>
      <c r="C98" s="90" t="s">
        <v>27</v>
      </c>
      <c r="D98" s="90">
        <v>1</v>
      </c>
      <c r="E98" s="93"/>
      <c r="F98" s="90" t="s">
        <v>433</v>
      </c>
      <c r="G98" s="90">
        <v>21569</v>
      </c>
      <c r="H98" s="92" t="s">
        <v>504</v>
      </c>
    </row>
    <row r="99" spans="1:8" ht="17.399999999999999" x14ac:dyDescent="0.35">
      <c r="A99" s="90" t="s">
        <v>63</v>
      </c>
      <c r="B99" s="90" t="s">
        <v>311</v>
      </c>
      <c r="C99" s="90" t="s">
        <v>27</v>
      </c>
      <c r="D99" s="90">
        <v>3</v>
      </c>
      <c r="E99" s="91"/>
      <c r="F99" s="90" t="s">
        <v>433</v>
      </c>
      <c r="G99" s="90">
        <v>21567</v>
      </c>
      <c r="H99" s="92" t="s">
        <v>505</v>
      </c>
    </row>
    <row r="100" spans="1:8" ht="17.399999999999999" x14ac:dyDescent="0.35">
      <c r="A100" s="90" t="s">
        <v>63</v>
      </c>
      <c r="B100" s="90" t="s">
        <v>75</v>
      </c>
      <c r="C100" s="90" t="s">
        <v>27</v>
      </c>
      <c r="D100" s="90"/>
      <c r="E100" s="91"/>
      <c r="F100" s="90" t="s">
        <v>433</v>
      </c>
      <c r="G100" s="90">
        <v>21658</v>
      </c>
      <c r="H100" s="92" t="s">
        <v>506</v>
      </c>
    </row>
    <row r="101" spans="1:8" ht="17.399999999999999" x14ac:dyDescent="0.35">
      <c r="A101" s="90" t="s">
        <v>63</v>
      </c>
      <c r="B101" s="90" t="s">
        <v>73</v>
      </c>
      <c r="C101" s="90" t="s">
        <v>27</v>
      </c>
      <c r="D101" s="90">
        <v>1</v>
      </c>
      <c r="E101" s="93"/>
      <c r="F101" s="90" t="s">
        <v>433</v>
      </c>
      <c r="G101" s="90">
        <v>40990</v>
      </c>
      <c r="H101" s="92"/>
    </row>
    <row r="102" spans="1:8" ht="17.399999999999999" x14ac:dyDescent="0.35">
      <c r="A102" s="90" t="s">
        <v>63</v>
      </c>
      <c r="B102" s="90" t="s">
        <v>69</v>
      </c>
      <c r="C102" s="90" t="s">
        <v>27</v>
      </c>
      <c r="D102" s="90">
        <v>2</v>
      </c>
      <c r="E102" s="93"/>
      <c r="F102" s="90" t="s">
        <v>433</v>
      </c>
      <c r="G102" s="90">
        <v>48826</v>
      </c>
      <c r="H102" s="92" t="s">
        <v>507</v>
      </c>
    </row>
    <row r="103" spans="1:8" ht="17.399999999999999" x14ac:dyDescent="0.35">
      <c r="A103" s="90" t="s">
        <v>63</v>
      </c>
      <c r="B103" s="90" t="s">
        <v>408</v>
      </c>
      <c r="C103" s="90" t="s">
        <v>27</v>
      </c>
      <c r="D103" s="90">
        <v>2</v>
      </c>
      <c r="E103" s="91"/>
      <c r="F103" s="90" t="s">
        <v>433</v>
      </c>
      <c r="G103" s="90">
        <v>20938</v>
      </c>
      <c r="H103" s="92" t="s">
        <v>508</v>
      </c>
    </row>
    <row r="104" spans="1:8" ht="17.399999999999999" x14ac:dyDescent="0.35">
      <c r="A104" s="90" t="s">
        <v>63</v>
      </c>
      <c r="B104" s="90" t="s">
        <v>404</v>
      </c>
      <c r="C104" s="90" t="s">
        <v>27</v>
      </c>
      <c r="D104" s="90">
        <v>1</v>
      </c>
      <c r="E104" s="91"/>
      <c r="F104" s="90" t="s">
        <v>433</v>
      </c>
      <c r="G104" s="90">
        <v>47692</v>
      </c>
      <c r="H104" s="92"/>
    </row>
    <row r="105" spans="1:8" ht="17.399999999999999" x14ac:dyDescent="0.35">
      <c r="A105" s="90" t="s">
        <v>63</v>
      </c>
      <c r="B105" s="90" t="s">
        <v>72</v>
      </c>
      <c r="C105" s="90" t="s">
        <v>27</v>
      </c>
      <c r="D105" s="90">
        <v>2</v>
      </c>
      <c r="E105" s="91"/>
      <c r="F105" s="90" t="s">
        <v>433</v>
      </c>
      <c r="G105" s="90">
        <v>43733</v>
      </c>
      <c r="H105" s="92" t="s">
        <v>509</v>
      </c>
    </row>
    <row r="106" spans="1:8" ht="17.399999999999999" x14ac:dyDescent="0.35">
      <c r="A106" s="90" t="s">
        <v>63</v>
      </c>
      <c r="B106" s="90" t="s">
        <v>67</v>
      </c>
      <c r="C106" s="90" t="s">
        <v>27</v>
      </c>
      <c r="D106" s="90">
        <v>3</v>
      </c>
      <c r="E106" s="93"/>
      <c r="F106" s="90" t="s">
        <v>433</v>
      </c>
      <c r="G106" s="90">
        <v>48873</v>
      </c>
      <c r="H106" s="92" t="s">
        <v>510</v>
      </c>
    </row>
    <row r="107" spans="1:8" ht="17.399999999999999" x14ac:dyDescent="0.35">
      <c r="A107" s="90" t="s">
        <v>63</v>
      </c>
      <c r="B107" s="90" t="s">
        <v>79</v>
      </c>
      <c r="C107" s="90" t="s">
        <v>27</v>
      </c>
      <c r="D107" s="90">
        <v>3</v>
      </c>
      <c r="E107" s="91"/>
      <c r="F107" s="90" t="s">
        <v>433</v>
      </c>
      <c r="G107" s="90">
        <v>20936</v>
      </c>
      <c r="H107" s="92" t="s">
        <v>511</v>
      </c>
    </row>
    <row r="108" spans="1:8" ht="17.399999999999999" x14ac:dyDescent="0.35">
      <c r="A108" s="90" t="s">
        <v>63</v>
      </c>
      <c r="B108" s="90" t="s">
        <v>71</v>
      </c>
      <c r="C108" s="90" t="s">
        <v>27</v>
      </c>
      <c r="D108" s="90">
        <v>2</v>
      </c>
      <c r="E108" s="91"/>
      <c r="F108" s="90" t="s">
        <v>433</v>
      </c>
      <c r="G108" s="90">
        <v>47693</v>
      </c>
      <c r="H108" s="92"/>
    </row>
    <row r="109" spans="1:8" ht="17.399999999999999" x14ac:dyDescent="0.35">
      <c r="A109" s="90" t="s">
        <v>63</v>
      </c>
      <c r="B109" s="90" t="s">
        <v>84</v>
      </c>
      <c r="C109" s="90" t="s">
        <v>27</v>
      </c>
      <c r="D109" s="90">
        <v>3</v>
      </c>
      <c r="E109" s="91"/>
      <c r="F109" s="90" t="s">
        <v>433</v>
      </c>
      <c r="G109" s="90">
        <v>20846</v>
      </c>
      <c r="H109" s="92" t="s">
        <v>512</v>
      </c>
    </row>
    <row r="110" spans="1:8" ht="17.399999999999999" x14ac:dyDescent="0.35">
      <c r="A110" s="90" t="s">
        <v>63</v>
      </c>
      <c r="B110" s="90" t="s">
        <v>312</v>
      </c>
      <c r="C110" s="90" t="s">
        <v>27</v>
      </c>
      <c r="D110" s="90">
        <v>5</v>
      </c>
      <c r="E110" s="91"/>
      <c r="F110" s="90" t="s">
        <v>433</v>
      </c>
      <c r="G110" s="90">
        <v>20872</v>
      </c>
      <c r="H110" s="92" t="s">
        <v>513</v>
      </c>
    </row>
    <row r="111" spans="1:8" ht="17.399999999999999" x14ac:dyDescent="0.35">
      <c r="A111" s="90" t="s">
        <v>63</v>
      </c>
      <c r="B111" s="90" t="s">
        <v>89</v>
      </c>
      <c r="C111" s="90" t="s">
        <v>27</v>
      </c>
      <c r="D111" s="90">
        <v>2</v>
      </c>
      <c r="E111" s="91"/>
      <c r="F111" s="90" t="s">
        <v>433</v>
      </c>
      <c r="G111" s="90">
        <v>20818</v>
      </c>
      <c r="H111" s="92" t="s">
        <v>514</v>
      </c>
    </row>
    <row r="112" spans="1:8" ht="17.399999999999999" x14ac:dyDescent="0.35">
      <c r="A112" s="90" t="s">
        <v>63</v>
      </c>
      <c r="B112" s="90" t="s">
        <v>80</v>
      </c>
      <c r="C112" s="90" t="s">
        <v>27</v>
      </c>
      <c r="D112" s="90">
        <v>3</v>
      </c>
      <c r="E112" s="93"/>
      <c r="F112" s="90" t="s">
        <v>433</v>
      </c>
      <c r="G112" s="90">
        <v>20880</v>
      </c>
      <c r="H112" s="92" t="s">
        <v>515</v>
      </c>
    </row>
    <row r="113" spans="1:8" ht="17.399999999999999" x14ac:dyDescent="0.35">
      <c r="A113" s="90" t="s">
        <v>91</v>
      </c>
      <c r="B113" s="90" t="s">
        <v>313</v>
      </c>
      <c r="C113" s="90" t="s">
        <v>27</v>
      </c>
      <c r="D113" s="90">
        <v>2</v>
      </c>
      <c r="E113" s="95"/>
      <c r="F113" s="90" t="s">
        <v>433</v>
      </c>
      <c r="G113" s="90">
        <v>47836</v>
      </c>
      <c r="H113" s="92" t="s">
        <v>516</v>
      </c>
    </row>
    <row r="114" spans="1:8" ht="17.399999999999999" x14ac:dyDescent="0.35">
      <c r="A114" s="90" t="s">
        <v>91</v>
      </c>
      <c r="B114" s="90" t="s">
        <v>109</v>
      </c>
      <c r="C114" s="90" t="s">
        <v>411</v>
      </c>
      <c r="D114" s="90">
        <v>3</v>
      </c>
      <c r="E114" s="95"/>
      <c r="F114" s="90" t="s">
        <v>433</v>
      </c>
      <c r="G114" s="90"/>
      <c r="H114" s="92"/>
    </row>
    <row r="115" spans="1:8" ht="17.399999999999999" x14ac:dyDescent="0.35">
      <c r="A115" s="90" t="s">
        <v>91</v>
      </c>
      <c r="B115" s="90" t="s">
        <v>101</v>
      </c>
      <c r="C115" s="90" t="s">
        <v>27</v>
      </c>
      <c r="D115" s="90">
        <v>5</v>
      </c>
      <c r="E115" s="95"/>
      <c r="F115" s="90" t="s">
        <v>433</v>
      </c>
      <c r="G115" s="90">
        <v>21267</v>
      </c>
      <c r="H115" s="92" t="s">
        <v>517</v>
      </c>
    </row>
    <row r="116" spans="1:8" ht="17.399999999999999" x14ac:dyDescent="0.35">
      <c r="A116" s="90" t="s">
        <v>91</v>
      </c>
      <c r="B116" s="90" t="s">
        <v>100</v>
      </c>
      <c r="C116" s="90" t="s">
        <v>27</v>
      </c>
      <c r="D116" s="90">
        <v>10</v>
      </c>
      <c r="E116" s="96"/>
      <c r="F116" s="90" t="s">
        <v>433</v>
      </c>
      <c r="G116" s="90">
        <v>21268</v>
      </c>
      <c r="H116" s="92" t="s">
        <v>518</v>
      </c>
    </row>
    <row r="117" spans="1:8" ht="17.399999999999999" x14ac:dyDescent="0.35">
      <c r="A117" s="90" t="s">
        <v>91</v>
      </c>
      <c r="B117" s="90" t="s">
        <v>97</v>
      </c>
      <c r="C117" s="90" t="s">
        <v>27</v>
      </c>
      <c r="D117" s="90">
        <v>1</v>
      </c>
      <c r="E117" s="96"/>
      <c r="F117" s="90" t="s">
        <v>433</v>
      </c>
      <c r="G117" s="90">
        <v>44465</v>
      </c>
      <c r="H117" s="92" t="s">
        <v>519</v>
      </c>
    </row>
    <row r="118" spans="1:8" ht="17.399999999999999" x14ac:dyDescent="0.35">
      <c r="A118" s="90" t="s">
        <v>91</v>
      </c>
      <c r="B118" s="90" t="s">
        <v>99</v>
      </c>
      <c r="C118" s="90" t="s">
        <v>27</v>
      </c>
      <c r="D118" s="90">
        <v>5</v>
      </c>
      <c r="E118" s="96"/>
      <c r="F118" s="90" t="s">
        <v>433</v>
      </c>
      <c r="G118" s="90">
        <v>40727</v>
      </c>
      <c r="H118" s="92" t="s">
        <v>520</v>
      </c>
    </row>
    <row r="119" spans="1:8" ht="17.399999999999999" x14ac:dyDescent="0.35">
      <c r="A119" s="90" t="s">
        <v>91</v>
      </c>
      <c r="B119" s="90" t="s">
        <v>314</v>
      </c>
      <c r="C119" s="90" t="s">
        <v>27</v>
      </c>
      <c r="D119" s="90">
        <v>2</v>
      </c>
      <c r="E119" s="95"/>
      <c r="F119" s="90" t="s">
        <v>433</v>
      </c>
      <c r="G119" s="90">
        <v>43488</v>
      </c>
      <c r="H119" s="92" t="s">
        <v>521</v>
      </c>
    </row>
    <row r="120" spans="1:8" ht="17.399999999999999" x14ac:dyDescent="0.35">
      <c r="A120" s="90" t="s">
        <v>91</v>
      </c>
      <c r="B120" s="90" t="s">
        <v>119</v>
      </c>
      <c r="C120" s="90" t="s">
        <v>411</v>
      </c>
      <c r="D120" s="90">
        <v>3</v>
      </c>
      <c r="E120" s="95"/>
      <c r="F120" s="90" t="s">
        <v>433</v>
      </c>
      <c r="G120" s="90"/>
      <c r="H120" s="92"/>
    </row>
    <row r="121" spans="1:8" ht="17.399999999999999" x14ac:dyDescent="0.35">
      <c r="A121" s="90" t="s">
        <v>91</v>
      </c>
      <c r="B121" s="90" t="s">
        <v>103</v>
      </c>
      <c r="C121" s="90" t="s">
        <v>411</v>
      </c>
      <c r="D121" s="90">
        <v>0.5</v>
      </c>
      <c r="E121" s="95"/>
      <c r="F121" s="90" t="s">
        <v>433</v>
      </c>
      <c r="G121" s="90"/>
      <c r="H121" s="92"/>
    </row>
    <row r="122" spans="1:8" ht="17.399999999999999" x14ac:dyDescent="0.35">
      <c r="A122" s="90" t="s">
        <v>91</v>
      </c>
      <c r="B122" s="90" t="s">
        <v>315</v>
      </c>
      <c r="C122" s="90" t="s">
        <v>27</v>
      </c>
      <c r="D122" s="90"/>
      <c r="E122" s="95">
        <v>2</v>
      </c>
      <c r="F122" s="90" t="s">
        <v>433</v>
      </c>
      <c r="G122" s="90">
        <v>21972</v>
      </c>
      <c r="H122" s="92" t="s">
        <v>522</v>
      </c>
    </row>
    <row r="123" spans="1:8" ht="17.399999999999999" x14ac:dyDescent="0.35">
      <c r="A123" s="90" t="s">
        <v>91</v>
      </c>
      <c r="B123" s="90" t="s">
        <v>110</v>
      </c>
      <c r="C123" s="90" t="s">
        <v>411</v>
      </c>
      <c r="D123" s="90">
        <v>3</v>
      </c>
      <c r="E123" s="96"/>
      <c r="F123" s="90" t="s">
        <v>433</v>
      </c>
      <c r="G123" s="90"/>
      <c r="H123" s="92"/>
    </row>
    <row r="124" spans="1:8" ht="17.399999999999999" x14ac:dyDescent="0.35">
      <c r="A124" s="90" t="s">
        <v>91</v>
      </c>
      <c r="B124" s="90" t="s">
        <v>296</v>
      </c>
      <c r="C124" s="90" t="s">
        <v>27</v>
      </c>
      <c r="D124" s="90">
        <v>10</v>
      </c>
      <c r="E124" s="96"/>
      <c r="F124" s="90" t="s">
        <v>433</v>
      </c>
      <c r="G124" s="90">
        <v>45571</v>
      </c>
      <c r="H124" s="92" t="s">
        <v>449</v>
      </c>
    </row>
    <row r="125" spans="1:8" ht="17.399999999999999" x14ac:dyDescent="0.35">
      <c r="A125" s="90" t="s">
        <v>91</v>
      </c>
      <c r="B125" s="90" t="s">
        <v>98</v>
      </c>
      <c r="C125" s="90" t="s">
        <v>27</v>
      </c>
      <c r="D125" s="90">
        <v>5</v>
      </c>
      <c r="E125" s="95"/>
      <c r="F125" s="90" t="s">
        <v>433</v>
      </c>
      <c r="G125" s="90">
        <v>40737</v>
      </c>
      <c r="H125" s="92" t="s">
        <v>523</v>
      </c>
    </row>
    <row r="126" spans="1:8" ht="17.399999999999999" x14ac:dyDescent="0.35">
      <c r="A126" s="90" t="s">
        <v>91</v>
      </c>
      <c r="B126" s="90" t="s">
        <v>316</v>
      </c>
      <c r="C126" s="90" t="s">
        <v>27</v>
      </c>
      <c r="D126" s="90"/>
      <c r="E126" s="95">
        <v>5</v>
      </c>
      <c r="F126" s="90" t="s">
        <v>433</v>
      </c>
      <c r="G126" s="90">
        <v>21907</v>
      </c>
      <c r="H126" s="92" t="s">
        <v>524</v>
      </c>
    </row>
    <row r="127" spans="1:8" ht="17.399999999999999" x14ac:dyDescent="0.35">
      <c r="A127" s="90" t="s">
        <v>91</v>
      </c>
      <c r="B127" s="90" t="s">
        <v>317</v>
      </c>
      <c r="C127" s="90" t="s">
        <v>27</v>
      </c>
      <c r="D127" s="90"/>
      <c r="E127" s="96">
        <v>5</v>
      </c>
      <c r="F127" s="90" t="s">
        <v>433</v>
      </c>
      <c r="G127" s="90">
        <v>21906</v>
      </c>
      <c r="H127" s="92" t="s">
        <v>525</v>
      </c>
    </row>
    <row r="128" spans="1:8" ht="17.399999999999999" x14ac:dyDescent="0.35">
      <c r="A128" s="90" t="s">
        <v>91</v>
      </c>
      <c r="B128" s="90" t="s">
        <v>526</v>
      </c>
      <c r="C128" s="90" t="s">
        <v>27</v>
      </c>
      <c r="D128" s="90">
        <v>5</v>
      </c>
      <c r="E128" s="96"/>
      <c r="F128" s="90" t="s">
        <v>433</v>
      </c>
      <c r="G128" s="90">
        <v>49323</v>
      </c>
      <c r="H128" s="92" t="s">
        <v>525</v>
      </c>
    </row>
    <row r="129" spans="1:8" ht="17.399999999999999" x14ac:dyDescent="0.35">
      <c r="A129" s="90" t="s">
        <v>91</v>
      </c>
      <c r="B129" s="90" t="s">
        <v>105</v>
      </c>
      <c r="C129" s="90" t="s">
        <v>411</v>
      </c>
      <c r="D129" s="90">
        <v>2</v>
      </c>
      <c r="E129" s="95"/>
      <c r="F129" s="90" t="s">
        <v>433</v>
      </c>
      <c r="G129" s="90"/>
      <c r="H129" s="92"/>
    </row>
    <row r="130" spans="1:8" ht="17.399999999999999" x14ac:dyDescent="0.35">
      <c r="A130" s="90" t="s">
        <v>91</v>
      </c>
      <c r="B130" s="90" t="s">
        <v>318</v>
      </c>
      <c r="C130" s="90" t="s">
        <v>27</v>
      </c>
      <c r="D130" s="90">
        <v>3</v>
      </c>
      <c r="E130" s="95"/>
      <c r="F130" s="90" t="s">
        <v>433</v>
      </c>
      <c r="G130" s="90">
        <v>49293</v>
      </c>
      <c r="H130" s="92" t="s">
        <v>527</v>
      </c>
    </row>
    <row r="131" spans="1:8" ht="17.399999999999999" x14ac:dyDescent="0.35">
      <c r="A131" s="90" t="s">
        <v>91</v>
      </c>
      <c r="B131" s="90" t="s">
        <v>113</v>
      </c>
      <c r="C131" s="90" t="s">
        <v>411</v>
      </c>
      <c r="D131" s="90">
        <v>1</v>
      </c>
      <c r="E131" s="95"/>
      <c r="F131" s="90" t="s">
        <v>433</v>
      </c>
      <c r="G131" s="90"/>
      <c r="H131" s="92"/>
    </row>
    <row r="132" spans="1:8" ht="17.399999999999999" x14ac:dyDescent="0.35">
      <c r="A132" s="90" t="s">
        <v>91</v>
      </c>
      <c r="B132" s="90" t="s">
        <v>112</v>
      </c>
      <c r="C132" s="90" t="s">
        <v>411</v>
      </c>
      <c r="D132" s="90">
        <v>1</v>
      </c>
      <c r="E132" s="95"/>
      <c r="F132" s="90" t="s">
        <v>433</v>
      </c>
      <c r="G132" s="90"/>
      <c r="H132" s="92"/>
    </row>
    <row r="133" spans="1:8" ht="17.399999999999999" x14ac:dyDescent="0.35">
      <c r="A133" s="90" t="s">
        <v>91</v>
      </c>
      <c r="B133" s="90" t="s">
        <v>118</v>
      </c>
      <c r="C133" s="90" t="s">
        <v>411</v>
      </c>
      <c r="D133" s="90">
        <v>2</v>
      </c>
      <c r="E133" s="95"/>
      <c r="F133" s="90" t="s">
        <v>433</v>
      </c>
      <c r="G133" s="90"/>
      <c r="H133" s="92"/>
    </row>
    <row r="134" spans="1:8" ht="17.399999999999999" x14ac:dyDescent="0.35">
      <c r="A134" s="90" t="s">
        <v>91</v>
      </c>
      <c r="B134" s="90" t="s">
        <v>114</v>
      </c>
      <c r="C134" s="90" t="s">
        <v>411</v>
      </c>
      <c r="D134" s="90">
        <v>1</v>
      </c>
      <c r="E134" s="96"/>
      <c r="F134" s="90" t="s">
        <v>433</v>
      </c>
      <c r="G134" s="90"/>
      <c r="H134" s="92"/>
    </row>
    <row r="135" spans="1:8" ht="17.399999999999999" x14ac:dyDescent="0.35">
      <c r="A135" s="90" t="s">
        <v>91</v>
      </c>
      <c r="B135" s="90" t="s">
        <v>111</v>
      </c>
      <c r="C135" s="90" t="s">
        <v>411</v>
      </c>
      <c r="D135" s="90">
        <v>2</v>
      </c>
      <c r="E135" s="96"/>
      <c r="F135" s="90" t="s">
        <v>433</v>
      </c>
      <c r="G135" s="90"/>
      <c r="H135" s="92"/>
    </row>
    <row r="136" spans="1:8" ht="17.399999999999999" x14ac:dyDescent="0.35">
      <c r="A136" s="90" t="s">
        <v>91</v>
      </c>
      <c r="B136" s="90" t="s">
        <v>116</v>
      </c>
      <c r="C136" s="90" t="s">
        <v>411</v>
      </c>
      <c r="D136" s="90">
        <v>1</v>
      </c>
      <c r="E136" s="95"/>
      <c r="F136" s="90" t="s">
        <v>433</v>
      </c>
      <c r="G136" s="90"/>
      <c r="H136" s="92"/>
    </row>
    <row r="137" spans="1:8" ht="17.399999999999999" x14ac:dyDescent="0.35">
      <c r="A137" s="90" t="s">
        <v>91</v>
      </c>
      <c r="B137" s="90" t="s">
        <v>117</v>
      </c>
      <c r="C137" s="90" t="s">
        <v>411</v>
      </c>
      <c r="D137" s="90">
        <v>1</v>
      </c>
      <c r="E137" s="95"/>
      <c r="F137" s="90" t="s">
        <v>433</v>
      </c>
      <c r="G137" s="90"/>
      <c r="H137" s="92"/>
    </row>
    <row r="138" spans="1:8" ht="17.399999999999999" x14ac:dyDescent="0.35">
      <c r="A138" s="90" t="s">
        <v>91</v>
      </c>
      <c r="B138" s="90" t="s">
        <v>106</v>
      </c>
      <c r="C138" s="90" t="s">
        <v>411</v>
      </c>
      <c r="D138" s="90">
        <v>2</v>
      </c>
      <c r="E138" s="95"/>
      <c r="F138" s="90" t="s">
        <v>433</v>
      </c>
      <c r="G138" s="90"/>
      <c r="H138" s="92"/>
    </row>
    <row r="139" spans="1:8" ht="17.399999999999999" x14ac:dyDescent="0.35">
      <c r="A139" s="90" t="s">
        <v>91</v>
      </c>
      <c r="B139" s="90" t="s">
        <v>93</v>
      </c>
      <c r="C139" s="90" t="s">
        <v>27</v>
      </c>
      <c r="D139" s="90">
        <v>5</v>
      </c>
      <c r="E139" s="96"/>
      <c r="F139" s="90" t="s">
        <v>433</v>
      </c>
      <c r="G139" s="90">
        <v>49341</v>
      </c>
      <c r="H139" s="92" t="s">
        <v>528</v>
      </c>
    </row>
    <row r="140" spans="1:8" ht="17.399999999999999" x14ac:dyDescent="0.35">
      <c r="A140" s="90" t="s">
        <v>91</v>
      </c>
      <c r="B140" s="90" t="s">
        <v>102</v>
      </c>
      <c r="C140" s="90" t="s">
        <v>27</v>
      </c>
      <c r="D140" s="90">
        <v>2</v>
      </c>
      <c r="E140" s="96"/>
      <c r="F140" s="90" t="s">
        <v>433</v>
      </c>
      <c r="G140" s="90">
        <v>21098</v>
      </c>
      <c r="H140" s="92" t="s">
        <v>529</v>
      </c>
    </row>
    <row r="141" spans="1:8" ht="17.399999999999999" x14ac:dyDescent="0.35">
      <c r="A141" s="90" t="s">
        <v>91</v>
      </c>
      <c r="B141" s="90" t="s">
        <v>92</v>
      </c>
      <c r="C141" s="90" t="s">
        <v>27</v>
      </c>
      <c r="D141" s="90">
        <v>2</v>
      </c>
      <c r="E141" s="96"/>
      <c r="F141" s="90" t="s">
        <v>433</v>
      </c>
      <c r="G141" s="90">
        <v>49785</v>
      </c>
      <c r="H141" s="92" t="s">
        <v>530</v>
      </c>
    </row>
    <row r="142" spans="1:8" ht="17.399999999999999" x14ac:dyDescent="0.35">
      <c r="A142" s="90" t="s">
        <v>91</v>
      </c>
      <c r="B142" s="90" t="s">
        <v>319</v>
      </c>
      <c r="C142" s="90" t="s">
        <v>27</v>
      </c>
      <c r="D142" s="90"/>
      <c r="E142" s="95">
        <v>5</v>
      </c>
      <c r="F142" s="90" t="s">
        <v>433</v>
      </c>
      <c r="G142" s="90">
        <v>40919</v>
      </c>
      <c r="H142" s="92" t="s">
        <v>531</v>
      </c>
    </row>
    <row r="143" spans="1:8" ht="17.399999999999999" x14ac:dyDescent="0.35">
      <c r="A143" s="90" t="s">
        <v>91</v>
      </c>
      <c r="B143" s="90" t="s">
        <v>96</v>
      </c>
      <c r="C143" s="90" t="s">
        <v>27</v>
      </c>
      <c r="D143" s="90">
        <v>1</v>
      </c>
      <c r="E143" s="96"/>
      <c r="F143" s="90" t="s">
        <v>433</v>
      </c>
      <c r="G143" s="90">
        <v>44755</v>
      </c>
      <c r="H143" s="92"/>
    </row>
    <row r="144" spans="1:8" ht="17.399999999999999" x14ac:dyDescent="0.35">
      <c r="A144" s="90" t="s">
        <v>91</v>
      </c>
      <c r="B144" s="90" t="s">
        <v>115</v>
      </c>
      <c r="C144" s="90" t="s">
        <v>411</v>
      </c>
      <c r="D144" s="90">
        <v>0.5</v>
      </c>
      <c r="E144" s="95"/>
      <c r="F144" s="90" t="s">
        <v>433</v>
      </c>
      <c r="G144" s="90"/>
      <c r="H144" s="92"/>
    </row>
    <row r="145" spans="1:8" ht="17.399999999999999" x14ac:dyDescent="0.35">
      <c r="A145" s="90" t="s">
        <v>91</v>
      </c>
      <c r="B145" s="90" t="s">
        <v>104</v>
      </c>
      <c r="C145" s="90" t="s">
        <v>411</v>
      </c>
      <c r="D145" s="90">
        <v>0.5</v>
      </c>
      <c r="E145" s="96"/>
      <c r="F145" s="90" t="s">
        <v>433</v>
      </c>
      <c r="G145" s="90"/>
      <c r="H145" s="92"/>
    </row>
    <row r="146" spans="1:8" ht="17.399999999999999" x14ac:dyDescent="0.35">
      <c r="A146" s="90" t="s">
        <v>91</v>
      </c>
      <c r="B146" s="90" t="s">
        <v>320</v>
      </c>
      <c r="C146" s="90" t="s">
        <v>27</v>
      </c>
      <c r="D146" s="90">
        <v>5</v>
      </c>
      <c r="E146" s="96"/>
      <c r="F146" s="90" t="s">
        <v>433</v>
      </c>
      <c r="G146" s="90">
        <v>49284</v>
      </c>
      <c r="H146" s="92" t="s">
        <v>532</v>
      </c>
    </row>
    <row r="147" spans="1:8" ht="17.399999999999999" x14ac:dyDescent="0.35">
      <c r="A147" s="90" t="s">
        <v>91</v>
      </c>
      <c r="B147" s="90" t="s">
        <v>321</v>
      </c>
      <c r="C147" s="90" t="s">
        <v>27</v>
      </c>
      <c r="D147" s="90">
        <v>1</v>
      </c>
      <c r="E147" s="95"/>
      <c r="F147" s="90" t="s">
        <v>433</v>
      </c>
      <c r="G147" s="90">
        <v>40443</v>
      </c>
      <c r="H147" s="92" t="s">
        <v>533</v>
      </c>
    </row>
    <row r="148" spans="1:8" ht="17.399999999999999" x14ac:dyDescent="0.35">
      <c r="A148" s="90" t="s">
        <v>91</v>
      </c>
      <c r="B148" s="90" t="s">
        <v>322</v>
      </c>
      <c r="C148" s="90" t="s">
        <v>27</v>
      </c>
      <c r="D148" s="90">
        <v>5</v>
      </c>
      <c r="E148" s="96"/>
      <c r="F148" s="90" t="s">
        <v>433</v>
      </c>
      <c r="G148" s="90">
        <v>48905</v>
      </c>
      <c r="H148" s="92" t="s">
        <v>534</v>
      </c>
    </row>
    <row r="149" spans="1:8" ht="17.399999999999999" x14ac:dyDescent="0.35">
      <c r="A149" s="90" t="s">
        <v>91</v>
      </c>
      <c r="B149" s="90" t="s">
        <v>108</v>
      </c>
      <c r="C149" s="90" t="s">
        <v>411</v>
      </c>
      <c r="D149" s="90">
        <v>2</v>
      </c>
      <c r="E149" s="96"/>
      <c r="F149" s="90" t="s">
        <v>433</v>
      </c>
      <c r="G149" s="90"/>
      <c r="H149" s="92"/>
    </row>
    <row r="150" spans="1:8" ht="17.399999999999999" x14ac:dyDescent="0.35">
      <c r="A150" s="90" t="s">
        <v>91</v>
      </c>
      <c r="B150" s="90" t="s">
        <v>323</v>
      </c>
      <c r="C150" s="90" t="s">
        <v>27</v>
      </c>
      <c r="D150" s="90">
        <v>5</v>
      </c>
      <c r="E150" s="96"/>
      <c r="F150" s="90" t="s">
        <v>433</v>
      </c>
      <c r="G150" s="90">
        <v>48938</v>
      </c>
      <c r="H150" s="92" t="s">
        <v>535</v>
      </c>
    </row>
    <row r="151" spans="1:8" ht="17.399999999999999" x14ac:dyDescent="0.35">
      <c r="A151" s="90" t="s">
        <v>91</v>
      </c>
      <c r="B151" s="90" t="s">
        <v>324</v>
      </c>
      <c r="C151" s="90" t="s">
        <v>27</v>
      </c>
      <c r="D151" s="90">
        <v>8</v>
      </c>
      <c r="E151" s="96"/>
      <c r="F151" s="90" t="s">
        <v>433</v>
      </c>
      <c r="G151" s="90">
        <v>48939</v>
      </c>
      <c r="H151" s="92" t="s">
        <v>536</v>
      </c>
    </row>
    <row r="152" spans="1:8" ht="17.399999999999999" x14ac:dyDescent="0.35">
      <c r="A152" s="90" t="s">
        <v>91</v>
      </c>
      <c r="B152" s="90" t="s">
        <v>95</v>
      </c>
      <c r="C152" s="90" t="s">
        <v>27</v>
      </c>
      <c r="D152" s="90">
        <v>8</v>
      </c>
      <c r="E152" s="95"/>
      <c r="F152" s="90" t="s">
        <v>433</v>
      </c>
      <c r="G152" s="90">
        <v>48940</v>
      </c>
      <c r="H152" s="92" t="s">
        <v>537</v>
      </c>
    </row>
    <row r="153" spans="1:8" ht="17.399999999999999" x14ac:dyDescent="0.35">
      <c r="A153" s="90" t="s">
        <v>91</v>
      </c>
      <c r="B153" s="90" t="s">
        <v>94</v>
      </c>
      <c r="C153" s="90" t="s">
        <v>27</v>
      </c>
      <c r="D153" s="90">
        <v>8</v>
      </c>
      <c r="E153" s="95"/>
      <c r="F153" s="90" t="s">
        <v>433</v>
      </c>
      <c r="G153" s="90">
        <v>48941</v>
      </c>
      <c r="H153" s="92" t="s">
        <v>538</v>
      </c>
    </row>
    <row r="154" spans="1:8" ht="17.399999999999999" x14ac:dyDescent="0.35">
      <c r="A154" s="90" t="s">
        <v>91</v>
      </c>
      <c r="B154" s="90" t="s">
        <v>325</v>
      </c>
      <c r="C154" s="90" t="s">
        <v>27</v>
      </c>
      <c r="D154" s="90">
        <v>4</v>
      </c>
      <c r="E154" s="96"/>
      <c r="F154" s="90" t="s">
        <v>433</v>
      </c>
      <c r="G154" s="90">
        <v>43502</v>
      </c>
      <c r="H154" s="92" t="s">
        <v>539</v>
      </c>
    </row>
    <row r="155" spans="1:8" ht="17.399999999999999" x14ac:dyDescent="0.35">
      <c r="A155" s="90" t="s">
        <v>91</v>
      </c>
      <c r="B155" s="90" t="s">
        <v>107</v>
      </c>
      <c r="C155" s="90" t="s">
        <v>411</v>
      </c>
      <c r="D155" s="90">
        <v>1.5</v>
      </c>
      <c r="E155" s="95"/>
      <c r="F155" s="90" t="s">
        <v>433</v>
      </c>
      <c r="G155" s="90"/>
      <c r="H155" s="92"/>
    </row>
    <row r="156" spans="1:8" ht="17.399999999999999" x14ac:dyDescent="0.35">
      <c r="A156" s="90" t="s">
        <v>129</v>
      </c>
      <c r="B156" s="90" t="s">
        <v>132</v>
      </c>
      <c r="C156" s="90" t="s">
        <v>411</v>
      </c>
      <c r="D156" s="90">
        <v>30</v>
      </c>
      <c r="E156" s="95"/>
      <c r="F156" s="90" t="s">
        <v>433</v>
      </c>
      <c r="G156" s="90"/>
      <c r="H156" s="92"/>
    </row>
    <row r="157" spans="1:8" ht="17.399999999999999" x14ac:dyDescent="0.35">
      <c r="A157" s="90" t="s">
        <v>129</v>
      </c>
      <c r="B157" s="90" t="s">
        <v>121</v>
      </c>
      <c r="C157" s="90" t="s">
        <v>411</v>
      </c>
      <c r="D157" s="90">
        <v>10</v>
      </c>
      <c r="E157" s="95"/>
      <c r="F157" s="90" t="s">
        <v>433</v>
      </c>
      <c r="G157" s="90"/>
      <c r="H157" s="92"/>
    </row>
    <row r="158" spans="1:8" ht="17.399999999999999" x14ac:dyDescent="0.35">
      <c r="A158" s="90" t="s">
        <v>129</v>
      </c>
      <c r="B158" s="90" t="s">
        <v>139</v>
      </c>
      <c r="C158" s="90" t="s">
        <v>411</v>
      </c>
      <c r="D158" s="90">
        <v>30</v>
      </c>
      <c r="E158" s="96"/>
      <c r="F158" s="90" t="s">
        <v>433</v>
      </c>
      <c r="G158" s="90"/>
      <c r="H158" s="92"/>
    </row>
    <row r="159" spans="1:8" ht="17.399999999999999" x14ac:dyDescent="0.35">
      <c r="A159" s="90" t="s">
        <v>129</v>
      </c>
      <c r="B159" s="90" t="s">
        <v>138</v>
      </c>
      <c r="C159" s="90" t="s">
        <v>411</v>
      </c>
      <c r="D159" s="90">
        <v>30</v>
      </c>
      <c r="E159" s="96"/>
      <c r="F159" s="90" t="s">
        <v>433</v>
      </c>
      <c r="G159" s="90"/>
      <c r="H159" s="92"/>
    </row>
    <row r="160" spans="1:8" ht="17.399999999999999" x14ac:dyDescent="0.35">
      <c r="A160" s="90" t="s">
        <v>129</v>
      </c>
      <c r="B160" s="90" t="s">
        <v>140</v>
      </c>
      <c r="C160" s="90" t="s">
        <v>411</v>
      </c>
      <c r="D160" s="90">
        <v>30</v>
      </c>
      <c r="E160" s="95"/>
      <c r="F160" s="90" t="s">
        <v>433</v>
      </c>
      <c r="G160" s="90"/>
      <c r="H160" s="92"/>
    </row>
    <row r="161" spans="1:8" ht="17.399999999999999" x14ac:dyDescent="0.35">
      <c r="A161" s="90" t="s">
        <v>129</v>
      </c>
      <c r="B161" s="90" t="s">
        <v>134</v>
      </c>
      <c r="C161" s="90" t="s">
        <v>411</v>
      </c>
      <c r="D161" s="90">
        <v>30</v>
      </c>
      <c r="E161" s="95"/>
      <c r="F161" s="90" t="s">
        <v>433</v>
      </c>
      <c r="G161" s="90"/>
      <c r="H161" s="92"/>
    </row>
    <row r="162" spans="1:8" ht="17.399999999999999" x14ac:dyDescent="0.35">
      <c r="A162" s="90" t="s">
        <v>129</v>
      </c>
      <c r="B162" s="90" t="s">
        <v>131</v>
      </c>
      <c r="C162" s="90" t="s">
        <v>411</v>
      </c>
      <c r="D162" s="90">
        <v>30</v>
      </c>
      <c r="E162" s="96"/>
      <c r="F162" s="90" t="s">
        <v>433</v>
      </c>
      <c r="G162" s="90"/>
      <c r="H162" s="92"/>
    </row>
    <row r="163" spans="1:8" ht="17.399999999999999" x14ac:dyDescent="0.35">
      <c r="A163" s="90" t="s">
        <v>129</v>
      </c>
      <c r="B163" s="90" t="s">
        <v>136</v>
      </c>
      <c r="C163" s="90" t="s">
        <v>397</v>
      </c>
      <c r="D163" s="90"/>
      <c r="E163" s="95">
        <v>5</v>
      </c>
      <c r="F163" s="90" t="s">
        <v>433</v>
      </c>
      <c r="G163" s="90"/>
      <c r="H163" s="92" t="s">
        <v>540</v>
      </c>
    </row>
    <row r="164" spans="1:8" ht="17.399999999999999" x14ac:dyDescent="0.35">
      <c r="A164" s="90" t="s">
        <v>129</v>
      </c>
      <c r="B164" s="90" t="s">
        <v>133</v>
      </c>
      <c r="C164" s="90" t="s">
        <v>411</v>
      </c>
      <c r="D164" s="90">
        <v>30</v>
      </c>
      <c r="E164" s="96"/>
      <c r="F164" s="90" t="s">
        <v>433</v>
      </c>
      <c r="G164" s="90"/>
      <c r="H164" s="92"/>
    </row>
    <row r="165" spans="1:8" ht="17.399999999999999" x14ac:dyDescent="0.35">
      <c r="A165" s="90" t="s">
        <v>129</v>
      </c>
      <c r="B165" s="90" t="s">
        <v>122</v>
      </c>
      <c r="C165" s="90" t="s">
        <v>411</v>
      </c>
      <c r="D165" s="90">
        <v>10</v>
      </c>
      <c r="E165" s="95"/>
      <c r="F165" s="90" t="s">
        <v>433</v>
      </c>
      <c r="G165" s="90"/>
      <c r="H165" s="92"/>
    </row>
    <row r="166" spans="1:8" ht="17.399999999999999" x14ac:dyDescent="0.35">
      <c r="A166" s="90" t="s">
        <v>129</v>
      </c>
      <c r="B166" s="90" t="s">
        <v>123</v>
      </c>
      <c r="C166" s="90" t="s">
        <v>411</v>
      </c>
      <c r="D166" s="90">
        <v>10</v>
      </c>
      <c r="E166" s="96"/>
      <c r="F166" s="90" t="s">
        <v>433</v>
      </c>
      <c r="G166" s="90"/>
      <c r="H166" s="92"/>
    </row>
    <row r="167" spans="1:8" ht="17.399999999999999" x14ac:dyDescent="0.35">
      <c r="A167" s="90" t="s">
        <v>129</v>
      </c>
      <c r="B167" s="90" t="s">
        <v>120</v>
      </c>
      <c r="C167" s="90" t="s">
        <v>411</v>
      </c>
      <c r="D167" s="90">
        <v>30</v>
      </c>
      <c r="E167" s="96"/>
      <c r="F167" s="90" t="s">
        <v>433</v>
      </c>
      <c r="G167" s="90"/>
      <c r="H167" s="92"/>
    </row>
    <row r="168" spans="1:8" ht="17.399999999999999" x14ac:dyDescent="0.35">
      <c r="A168" s="90" t="s">
        <v>129</v>
      </c>
      <c r="B168" s="90" t="s">
        <v>124</v>
      </c>
      <c r="C168" s="90" t="s">
        <v>411</v>
      </c>
      <c r="D168" s="90">
        <v>15</v>
      </c>
      <c r="E168" s="95"/>
      <c r="F168" s="90" t="s">
        <v>433</v>
      </c>
      <c r="G168" s="90"/>
      <c r="H168" s="92"/>
    </row>
    <row r="169" spans="1:8" ht="17.399999999999999" x14ac:dyDescent="0.35">
      <c r="A169" s="90" t="s">
        <v>129</v>
      </c>
      <c r="B169" s="90" t="s">
        <v>125</v>
      </c>
      <c r="C169" s="90" t="s">
        <v>411</v>
      </c>
      <c r="D169" s="90">
        <v>10</v>
      </c>
      <c r="E169" s="96"/>
      <c r="F169" s="90" t="s">
        <v>433</v>
      </c>
      <c r="G169" s="90"/>
      <c r="H169" s="92"/>
    </row>
    <row r="170" spans="1:8" ht="17.399999999999999" x14ac:dyDescent="0.35">
      <c r="A170" s="90" t="s">
        <v>129</v>
      </c>
      <c r="B170" s="90" t="s">
        <v>135</v>
      </c>
      <c r="C170" s="90" t="s">
        <v>397</v>
      </c>
      <c r="D170" s="90"/>
      <c r="E170" s="95">
        <v>5</v>
      </c>
      <c r="F170" s="90" t="s">
        <v>433</v>
      </c>
      <c r="G170" s="90"/>
      <c r="H170" s="92" t="s">
        <v>541</v>
      </c>
    </row>
    <row r="171" spans="1:8" ht="17.399999999999999" x14ac:dyDescent="0.35">
      <c r="A171" s="90" t="s">
        <v>129</v>
      </c>
      <c r="B171" s="90" t="s">
        <v>126</v>
      </c>
      <c r="C171" s="90" t="s">
        <v>411</v>
      </c>
      <c r="D171" s="90">
        <v>10</v>
      </c>
      <c r="E171" s="96"/>
      <c r="F171" s="90" t="s">
        <v>433</v>
      </c>
      <c r="G171" s="90"/>
      <c r="H171" s="92"/>
    </row>
    <row r="172" spans="1:8" ht="17.399999999999999" x14ac:dyDescent="0.35">
      <c r="A172" s="90" t="s">
        <v>129</v>
      </c>
      <c r="B172" s="90" t="s">
        <v>142</v>
      </c>
      <c r="C172" s="90" t="s">
        <v>411</v>
      </c>
      <c r="D172" s="90">
        <v>30</v>
      </c>
      <c r="E172" s="95"/>
      <c r="F172" s="90" t="s">
        <v>433</v>
      </c>
      <c r="G172" s="90"/>
      <c r="H172" s="92"/>
    </row>
    <row r="173" spans="1:8" ht="17.399999999999999" x14ac:dyDescent="0.35">
      <c r="A173" s="90" t="s">
        <v>129</v>
      </c>
      <c r="B173" s="90" t="s">
        <v>130</v>
      </c>
      <c r="C173" s="90" t="s">
        <v>411</v>
      </c>
      <c r="D173" s="90">
        <v>30</v>
      </c>
      <c r="E173" s="95"/>
      <c r="F173" s="90" t="s">
        <v>433</v>
      </c>
      <c r="G173" s="90"/>
      <c r="H173" s="92"/>
    </row>
    <row r="174" spans="1:8" ht="17.399999999999999" x14ac:dyDescent="0.35">
      <c r="A174" s="90" t="s">
        <v>129</v>
      </c>
      <c r="B174" s="90" t="s">
        <v>141</v>
      </c>
      <c r="C174" s="90" t="s">
        <v>411</v>
      </c>
      <c r="D174" s="90">
        <v>60</v>
      </c>
      <c r="E174" s="95"/>
      <c r="F174" s="90" t="s">
        <v>433</v>
      </c>
      <c r="G174" s="90"/>
      <c r="H174" s="92"/>
    </row>
    <row r="175" spans="1:8" ht="17.399999999999999" x14ac:dyDescent="0.35">
      <c r="A175" s="90" t="s">
        <v>129</v>
      </c>
      <c r="B175" s="90" t="s">
        <v>127</v>
      </c>
      <c r="C175" s="90" t="s">
        <v>411</v>
      </c>
      <c r="D175" s="90">
        <v>10</v>
      </c>
      <c r="E175" s="96"/>
      <c r="F175" s="90" t="s">
        <v>433</v>
      </c>
      <c r="G175" s="90"/>
      <c r="H175" s="92"/>
    </row>
    <row r="176" spans="1:8" ht="17.399999999999999" x14ac:dyDescent="0.35">
      <c r="A176" s="90" t="s">
        <v>129</v>
      </c>
      <c r="B176" s="90" t="s">
        <v>128</v>
      </c>
      <c r="C176" s="90" t="s">
        <v>411</v>
      </c>
      <c r="D176" s="90">
        <v>10</v>
      </c>
      <c r="E176" s="95"/>
      <c r="F176" s="90" t="s">
        <v>433</v>
      </c>
      <c r="G176" s="90"/>
      <c r="H176" s="92"/>
    </row>
    <row r="177" spans="1:8" ht="17.399999999999999" x14ac:dyDescent="0.35">
      <c r="A177" s="90" t="s">
        <v>129</v>
      </c>
      <c r="B177" s="90" t="s">
        <v>137</v>
      </c>
      <c r="C177" s="90" t="s">
        <v>397</v>
      </c>
      <c r="D177" s="90"/>
      <c r="E177" s="95">
        <v>10</v>
      </c>
      <c r="F177" s="90" t="s">
        <v>433</v>
      </c>
      <c r="G177" s="90"/>
      <c r="H177" s="92" t="s">
        <v>542</v>
      </c>
    </row>
    <row r="178" spans="1:8" ht="17.399999999999999" x14ac:dyDescent="0.35">
      <c r="A178" s="90" t="s">
        <v>129</v>
      </c>
      <c r="B178" s="90" t="s">
        <v>413</v>
      </c>
      <c r="C178" s="90" t="s">
        <v>411</v>
      </c>
      <c r="D178" s="90">
        <v>30</v>
      </c>
      <c r="E178" s="95"/>
      <c r="F178" s="97" t="s">
        <v>433</v>
      </c>
      <c r="G178" s="90"/>
      <c r="H178" s="92"/>
    </row>
    <row r="179" spans="1:8" ht="17.399999999999999" x14ac:dyDescent="0.35">
      <c r="A179" s="90" t="s">
        <v>129</v>
      </c>
      <c r="B179" s="90" t="s">
        <v>414</v>
      </c>
      <c r="C179" s="90" t="s">
        <v>397</v>
      </c>
      <c r="D179" s="90"/>
      <c r="E179" s="95">
        <v>10</v>
      </c>
      <c r="F179" s="97" t="s">
        <v>433</v>
      </c>
      <c r="G179" s="90"/>
      <c r="H179" s="92" t="s">
        <v>543</v>
      </c>
    </row>
    <row r="180" spans="1:8" ht="17.399999999999999" x14ac:dyDescent="0.35">
      <c r="A180" s="90" t="s">
        <v>129</v>
      </c>
      <c r="B180" s="90" t="s">
        <v>415</v>
      </c>
      <c r="C180" s="90" t="s">
        <v>411</v>
      </c>
      <c r="D180" s="90">
        <v>30</v>
      </c>
      <c r="E180" s="95"/>
      <c r="F180" s="97" t="s">
        <v>433</v>
      </c>
      <c r="G180" s="90"/>
      <c r="H180" s="92"/>
    </row>
    <row r="181" spans="1:8" ht="17.399999999999999" x14ac:dyDescent="0.35">
      <c r="A181" s="90" t="s">
        <v>129</v>
      </c>
      <c r="B181" s="90" t="s">
        <v>416</v>
      </c>
      <c r="C181" s="90" t="s">
        <v>397</v>
      </c>
      <c r="D181" s="90"/>
      <c r="E181" s="95">
        <v>10</v>
      </c>
      <c r="F181" s="97" t="s">
        <v>433</v>
      </c>
      <c r="G181" s="90"/>
      <c r="H181" s="92" t="s">
        <v>544</v>
      </c>
    </row>
    <row r="182" spans="1:8" ht="17.399999999999999" x14ac:dyDescent="0.35">
      <c r="A182" s="90" t="s">
        <v>143</v>
      </c>
      <c r="B182" s="90" t="s">
        <v>326</v>
      </c>
      <c r="C182" s="90" t="s">
        <v>27</v>
      </c>
      <c r="D182" s="90">
        <v>3</v>
      </c>
      <c r="E182" s="96"/>
      <c r="F182" s="97" t="s">
        <v>433</v>
      </c>
      <c r="G182" s="90">
        <v>22060</v>
      </c>
      <c r="H182" s="92" t="s">
        <v>545</v>
      </c>
    </row>
    <row r="183" spans="1:8" ht="17.399999999999999" x14ac:dyDescent="0.35">
      <c r="A183" s="90" t="s">
        <v>143</v>
      </c>
      <c r="B183" s="90" t="s">
        <v>178</v>
      </c>
      <c r="C183" s="90" t="s">
        <v>27</v>
      </c>
      <c r="D183" s="90">
        <v>3</v>
      </c>
      <c r="E183" s="95"/>
      <c r="F183" s="97" t="s">
        <v>433</v>
      </c>
      <c r="G183" s="90">
        <v>48293</v>
      </c>
      <c r="H183" s="92" t="s">
        <v>546</v>
      </c>
    </row>
    <row r="184" spans="1:8" ht="17.399999999999999" x14ac:dyDescent="0.35">
      <c r="A184" s="90" t="s">
        <v>143</v>
      </c>
      <c r="B184" s="90" t="s">
        <v>153</v>
      </c>
      <c r="C184" s="90" t="s">
        <v>27</v>
      </c>
      <c r="D184" s="90">
        <v>3</v>
      </c>
      <c r="E184" s="95"/>
      <c r="F184" s="97" t="s">
        <v>433</v>
      </c>
      <c r="G184" s="90">
        <v>48746</v>
      </c>
      <c r="H184" s="92" t="s">
        <v>547</v>
      </c>
    </row>
    <row r="185" spans="1:8" ht="17.399999999999999" x14ac:dyDescent="0.35">
      <c r="A185" s="90" t="s">
        <v>143</v>
      </c>
      <c r="B185" s="90" t="s">
        <v>327</v>
      </c>
      <c r="C185" s="90" t="s">
        <v>27</v>
      </c>
      <c r="D185" s="90">
        <v>1</v>
      </c>
      <c r="E185" s="95"/>
      <c r="F185" s="97" t="s">
        <v>433</v>
      </c>
      <c r="G185" s="90">
        <v>44530</v>
      </c>
      <c r="H185" s="92" t="s">
        <v>548</v>
      </c>
    </row>
    <row r="186" spans="1:8" ht="17.399999999999999" x14ac:dyDescent="0.35">
      <c r="A186" s="90" t="s">
        <v>143</v>
      </c>
      <c r="B186" s="90" t="s">
        <v>161</v>
      </c>
      <c r="C186" s="90" t="s">
        <v>27</v>
      </c>
      <c r="D186" s="90">
        <v>5</v>
      </c>
      <c r="E186" s="96"/>
      <c r="F186" s="97" t="s">
        <v>433</v>
      </c>
      <c r="G186" s="90">
        <v>47440</v>
      </c>
      <c r="H186" s="92" t="s">
        <v>549</v>
      </c>
    </row>
    <row r="187" spans="1:8" ht="17.399999999999999" x14ac:dyDescent="0.35">
      <c r="A187" s="90" t="s">
        <v>143</v>
      </c>
      <c r="B187" s="90" t="s">
        <v>328</v>
      </c>
      <c r="C187" s="90" t="s">
        <v>27</v>
      </c>
      <c r="D187" s="90">
        <v>5</v>
      </c>
      <c r="E187" s="95"/>
      <c r="F187" s="97" t="s">
        <v>433</v>
      </c>
      <c r="G187" s="90">
        <v>47445</v>
      </c>
      <c r="H187" s="92" t="s">
        <v>550</v>
      </c>
    </row>
    <row r="188" spans="1:8" ht="17.399999999999999" x14ac:dyDescent="0.35">
      <c r="A188" s="90" t="s">
        <v>143</v>
      </c>
      <c r="B188" s="90" t="s">
        <v>158</v>
      </c>
      <c r="C188" s="90" t="s">
        <v>27</v>
      </c>
      <c r="D188" s="90">
        <v>5</v>
      </c>
      <c r="E188" s="95"/>
      <c r="F188" s="97" t="s">
        <v>433</v>
      </c>
      <c r="G188" s="90">
        <v>47455</v>
      </c>
      <c r="H188" s="92" t="s">
        <v>551</v>
      </c>
    </row>
    <row r="189" spans="1:8" ht="17.399999999999999" x14ac:dyDescent="0.35">
      <c r="A189" s="90" t="s">
        <v>143</v>
      </c>
      <c r="B189" s="90" t="s">
        <v>152</v>
      </c>
      <c r="C189" s="90" t="s">
        <v>27</v>
      </c>
      <c r="D189" s="90">
        <v>5</v>
      </c>
      <c r="E189" s="95"/>
      <c r="F189" s="97" t="s">
        <v>433</v>
      </c>
      <c r="G189" s="90">
        <v>48912</v>
      </c>
      <c r="H189" s="92" t="s">
        <v>552</v>
      </c>
    </row>
    <row r="190" spans="1:8" ht="17.399999999999999" x14ac:dyDescent="0.35">
      <c r="A190" s="90" t="s">
        <v>143</v>
      </c>
      <c r="B190" s="90" t="s">
        <v>329</v>
      </c>
      <c r="C190" s="90" t="s">
        <v>27</v>
      </c>
      <c r="D190" s="90">
        <v>5</v>
      </c>
      <c r="E190" s="96"/>
      <c r="F190" s="97" t="s">
        <v>433</v>
      </c>
      <c r="G190" s="90">
        <v>48753</v>
      </c>
      <c r="H190" s="92" t="s">
        <v>553</v>
      </c>
    </row>
    <row r="191" spans="1:8" ht="17.399999999999999" x14ac:dyDescent="0.35">
      <c r="A191" s="90" t="s">
        <v>143</v>
      </c>
      <c r="B191" s="90" t="s">
        <v>330</v>
      </c>
      <c r="C191" s="90" t="s">
        <v>27</v>
      </c>
      <c r="D191" s="90">
        <v>5</v>
      </c>
      <c r="E191" s="95"/>
      <c r="F191" s="97" t="s">
        <v>433</v>
      </c>
      <c r="G191" s="90">
        <v>44816</v>
      </c>
      <c r="H191" s="92" t="s">
        <v>554</v>
      </c>
    </row>
    <row r="192" spans="1:8" ht="17.399999999999999" x14ac:dyDescent="0.35">
      <c r="A192" s="90" t="s">
        <v>143</v>
      </c>
      <c r="B192" s="90" t="s">
        <v>160</v>
      </c>
      <c r="C192" s="90" t="s">
        <v>27</v>
      </c>
      <c r="D192" s="90">
        <v>5</v>
      </c>
      <c r="E192" s="95"/>
      <c r="F192" s="97" t="s">
        <v>433</v>
      </c>
      <c r="G192" s="90">
        <v>47452</v>
      </c>
      <c r="H192" s="92" t="s">
        <v>555</v>
      </c>
    </row>
    <row r="193" spans="1:8" ht="17.399999999999999" x14ac:dyDescent="0.35">
      <c r="A193" s="90" t="s">
        <v>143</v>
      </c>
      <c r="B193" s="90" t="s">
        <v>159</v>
      </c>
      <c r="C193" s="90" t="s">
        <v>27</v>
      </c>
      <c r="D193" s="90">
        <v>5</v>
      </c>
      <c r="E193" s="95"/>
      <c r="F193" s="97" t="s">
        <v>433</v>
      </c>
      <c r="G193" s="90">
        <v>47453</v>
      </c>
      <c r="H193" s="92" t="s">
        <v>556</v>
      </c>
    </row>
    <row r="194" spans="1:8" ht="17.399999999999999" x14ac:dyDescent="0.35">
      <c r="A194" s="90" t="s">
        <v>143</v>
      </c>
      <c r="B194" s="90" t="s">
        <v>151</v>
      </c>
      <c r="C194" s="90" t="s">
        <v>27</v>
      </c>
      <c r="D194" s="90">
        <v>5</v>
      </c>
      <c r="E194" s="95"/>
      <c r="F194" s="97" t="s">
        <v>433</v>
      </c>
      <c r="G194" s="90">
        <v>48913</v>
      </c>
      <c r="H194" s="92" t="s">
        <v>557</v>
      </c>
    </row>
    <row r="195" spans="1:8" ht="17.399999999999999" x14ac:dyDescent="0.35">
      <c r="A195" s="90" t="s">
        <v>143</v>
      </c>
      <c r="B195" s="90" t="s">
        <v>162</v>
      </c>
      <c r="C195" s="90" t="s">
        <v>27</v>
      </c>
      <c r="D195" s="90">
        <v>5</v>
      </c>
      <c r="E195" s="95"/>
      <c r="F195" s="97" t="s">
        <v>433</v>
      </c>
      <c r="G195" s="90">
        <v>47416</v>
      </c>
      <c r="H195" s="92" t="s">
        <v>558</v>
      </c>
    </row>
    <row r="196" spans="1:8" ht="17.399999999999999" x14ac:dyDescent="0.35">
      <c r="A196" s="90" t="s">
        <v>143</v>
      </c>
      <c r="B196" s="90" t="s">
        <v>163</v>
      </c>
      <c r="C196" s="90" t="s">
        <v>27</v>
      </c>
      <c r="D196" s="90">
        <v>5</v>
      </c>
      <c r="E196" s="96"/>
      <c r="F196" s="97" t="s">
        <v>433</v>
      </c>
      <c r="G196" s="90">
        <v>47415</v>
      </c>
      <c r="H196" s="92" t="s">
        <v>559</v>
      </c>
    </row>
    <row r="197" spans="1:8" ht="17.399999999999999" x14ac:dyDescent="0.35">
      <c r="A197" s="90" t="s">
        <v>143</v>
      </c>
      <c r="B197" s="90" t="s">
        <v>149</v>
      </c>
      <c r="C197" s="90" t="s">
        <v>27</v>
      </c>
      <c r="D197" s="90">
        <v>5</v>
      </c>
      <c r="E197" s="95"/>
      <c r="F197" s="97" t="s">
        <v>433</v>
      </c>
      <c r="G197" s="90">
        <v>48934</v>
      </c>
      <c r="H197" s="92" t="s">
        <v>560</v>
      </c>
    </row>
    <row r="198" spans="1:8" ht="17.399999999999999" x14ac:dyDescent="0.35">
      <c r="A198" s="90" t="s">
        <v>143</v>
      </c>
      <c r="B198" s="90" t="s">
        <v>331</v>
      </c>
      <c r="C198" s="90" t="s">
        <v>27</v>
      </c>
      <c r="D198" s="90">
        <v>1</v>
      </c>
      <c r="E198" s="95"/>
      <c r="F198" s="97" t="s">
        <v>433</v>
      </c>
      <c r="G198" s="90">
        <v>40632</v>
      </c>
      <c r="H198" s="92" t="s">
        <v>561</v>
      </c>
    </row>
    <row r="199" spans="1:8" ht="17.399999999999999" x14ac:dyDescent="0.35">
      <c r="A199" s="90" t="s">
        <v>143</v>
      </c>
      <c r="B199" s="90" t="s">
        <v>172</v>
      </c>
      <c r="C199" s="90" t="s">
        <v>27</v>
      </c>
      <c r="D199" s="90">
        <v>2</v>
      </c>
      <c r="E199" s="96"/>
      <c r="F199" s="97" t="s">
        <v>433</v>
      </c>
      <c r="G199" s="90">
        <v>40923</v>
      </c>
      <c r="H199" s="92" t="s">
        <v>562</v>
      </c>
    </row>
    <row r="200" spans="1:8" ht="17.399999999999999" x14ac:dyDescent="0.35">
      <c r="A200" s="90" t="s">
        <v>143</v>
      </c>
      <c r="B200" s="90" t="s">
        <v>169</v>
      </c>
      <c r="C200" s="90" t="s">
        <v>27</v>
      </c>
      <c r="D200" s="90">
        <v>3</v>
      </c>
      <c r="E200" s="95"/>
      <c r="F200" s="97" t="s">
        <v>433</v>
      </c>
      <c r="G200" s="90">
        <v>42871</v>
      </c>
      <c r="H200" s="92" t="s">
        <v>563</v>
      </c>
    </row>
    <row r="201" spans="1:8" ht="17.399999999999999" x14ac:dyDescent="0.35">
      <c r="A201" s="90" t="s">
        <v>143</v>
      </c>
      <c r="B201" s="90" t="s">
        <v>296</v>
      </c>
      <c r="C201" s="90" t="s">
        <v>27</v>
      </c>
      <c r="D201" s="90">
        <v>10</v>
      </c>
      <c r="E201" s="95"/>
      <c r="F201" s="97" t="s">
        <v>433</v>
      </c>
      <c r="G201" s="90">
        <v>45571</v>
      </c>
      <c r="H201" s="92" t="s">
        <v>449</v>
      </c>
    </row>
    <row r="202" spans="1:8" ht="17.399999999999999" x14ac:dyDescent="0.35">
      <c r="A202" s="90" t="s">
        <v>143</v>
      </c>
      <c r="B202" s="90" t="s">
        <v>332</v>
      </c>
      <c r="C202" s="90" t="s">
        <v>27</v>
      </c>
      <c r="D202" s="90">
        <v>10</v>
      </c>
      <c r="E202" s="96"/>
      <c r="F202" s="97" t="s">
        <v>433</v>
      </c>
      <c r="G202" s="90">
        <v>44726</v>
      </c>
      <c r="H202" s="92" t="s">
        <v>564</v>
      </c>
    </row>
    <row r="203" spans="1:8" ht="17.399999999999999" x14ac:dyDescent="0.35">
      <c r="A203" s="90" t="s">
        <v>143</v>
      </c>
      <c r="B203" s="90" t="s">
        <v>167</v>
      </c>
      <c r="C203" s="90" t="s">
        <v>27</v>
      </c>
      <c r="D203" s="90">
        <v>5</v>
      </c>
      <c r="E203" s="95"/>
      <c r="F203" s="97" t="s">
        <v>433</v>
      </c>
      <c r="G203" s="90">
        <v>44725</v>
      </c>
      <c r="H203" s="92" t="s">
        <v>565</v>
      </c>
    </row>
    <row r="204" spans="1:8" ht="17.399999999999999" x14ac:dyDescent="0.35">
      <c r="A204" s="90" t="s">
        <v>143</v>
      </c>
      <c r="B204" s="90" t="s">
        <v>168</v>
      </c>
      <c r="C204" s="90" t="s">
        <v>27</v>
      </c>
      <c r="D204" s="90">
        <v>5</v>
      </c>
      <c r="E204" s="96"/>
      <c r="F204" s="97" t="s">
        <v>433</v>
      </c>
      <c r="G204" s="90">
        <v>44724</v>
      </c>
      <c r="H204" s="92" t="s">
        <v>566</v>
      </c>
    </row>
    <row r="205" spans="1:8" ht="17.399999999999999" x14ac:dyDescent="0.35">
      <c r="A205" s="90" t="s">
        <v>143</v>
      </c>
      <c r="B205" s="90" t="s">
        <v>333</v>
      </c>
      <c r="C205" s="90" t="s">
        <v>27</v>
      </c>
      <c r="D205" s="90">
        <v>10</v>
      </c>
      <c r="E205" s="96"/>
      <c r="F205" s="97" t="s">
        <v>433</v>
      </c>
      <c r="G205" s="90">
        <v>48926</v>
      </c>
      <c r="H205" s="92" t="s">
        <v>567</v>
      </c>
    </row>
    <row r="206" spans="1:8" ht="17.399999999999999" x14ac:dyDescent="0.35">
      <c r="A206" s="90" t="s">
        <v>143</v>
      </c>
      <c r="B206" s="90" t="s">
        <v>154</v>
      </c>
      <c r="C206" s="90" t="s">
        <v>27</v>
      </c>
      <c r="D206" s="90">
        <v>1</v>
      </c>
      <c r="E206" s="95"/>
      <c r="F206" s="97" t="s">
        <v>433</v>
      </c>
      <c r="G206" s="90">
        <v>48108</v>
      </c>
      <c r="H206" s="92" t="s">
        <v>568</v>
      </c>
    </row>
    <row r="207" spans="1:8" ht="17.399999999999999" x14ac:dyDescent="0.35">
      <c r="A207" s="90" t="s">
        <v>143</v>
      </c>
      <c r="B207" s="90" t="s">
        <v>150</v>
      </c>
      <c r="C207" s="90" t="s">
        <v>27</v>
      </c>
      <c r="D207" s="90">
        <v>3</v>
      </c>
      <c r="E207" s="96"/>
      <c r="F207" s="97" t="s">
        <v>433</v>
      </c>
      <c r="G207" s="90">
        <v>48927</v>
      </c>
      <c r="H207" s="92" t="s">
        <v>569</v>
      </c>
    </row>
    <row r="208" spans="1:8" ht="17.399999999999999" x14ac:dyDescent="0.35">
      <c r="A208" s="90" t="s">
        <v>143</v>
      </c>
      <c r="B208" s="90" t="s">
        <v>155</v>
      </c>
      <c r="C208" s="90" t="s">
        <v>27</v>
      </c>
      <c r="D208" s="90">
        <v>1</v>
      </c>
      <c r="E208" s="95"/>
      <c r="F208" s="97" t="s">
        <v>433</v>
      </c>
      <c r="G208" s="90">
        <v>48107</v>
      </c>
      <c r="H208" s="92" t="s">
        <v>570</v>
      </c>
    </row>
    <row r="209" spans="1:8" ht="17.399999999999999" x14ac:dyDescent="0.35">
      <c r="A209" s="90" t="s">
        <v>143</v>
      </c>
      <c r="B209" s="90" t="s">
        <v>334</v>
      </c>
      <c r="C209" s="90" t="s">
        <v>27</v>
      </c>
      <c r="D209" s="90">
        <v>1</v>
      </c>
      <c r="E209" s="96"/>
      <c r="F209" s="97" t="s">
        <v>433</v>
      </c>
      <c r="G209" s="90">
        <v>48106</v>
      </c>
      <c r="H209" s="92" t="s">
        <v>571</v>
      </c>
    </row>
    <row r="210" spans="1:8" ht="17.399999999999999" x14ac:dyDescent="0.35">
      <c r="A210" s="90" t="s">
        <v>143</v>
      </c>
      <c r="B210" s="90" t="s">
        <v>171</v>
      </c>
      <c r="C210" s="90" t="s">
        <v>27</v>
      </c>
      <c r="D210" s="90">
        <v>1</v>
      </c>
      <c r="E210" s="95"/>
      <c r="F210" s="97" t="s">
        <v>433</v>
      </c>
      <c r="G210" s="90">
        <v>42812</v>
      </c>
      <c r="H210" s="92" t="s">
        <v>572</v>
      </c>
    </row>
    <row r="211" spans="1:8" ht="17.399999999999999" x14ac:dyDescent="0.35">
      <c r="A211" s="90" t="s">
        <v>143</v>
      </c>
      <c r="B211" s="90" t="s">
        <v>145</v>
      </c>
      <c r="C211" s="90" t="s">
        <v>27</v>
      </c>
      <c r="D211" s="90">
        <v>3</v>
      </c>
      <c r="E211" s="96"/>
      <c r="F211" s="97" t="s">
        <v>433</v>
      </c>
      <c r="G211" s="90">
        <v>49819</v>
      </c>
      <c r="H211" s="92" t="s">
        <v>573</v>
      </c>
    </row>
    <row r="212" spans="1:8" ht="17.399999999999999" x14ac:dyDescent="0.35">
      <c r="A212" s="90" t="s">
        <v>143</v>
      </c>
      <c r="B212" s="90" t="s">
        <v>335</v>
      </c>
      <c r="C212" s="90" t="s">
        <v>27</v>
      </c>
      <c r="D212" s="90">
        <v>5</v>
      </c>
      <c r="E212" s="95"/>
      <c r="F212" s="97" t="s">
        <v>433</v>
      </c>
      <c r="G212" s="90">
        <v>49632</v>
      </c>
      <c r="H212" s="92" t="s">
        <v>574</v>
      </c>
    </row>
    <row r="213" spans="1:8" ht="17.399999999999999" x14ac:dyDescent="0.35">
      <c r="A213" s="90" t="s">
        <v>143</v>
      </c>
      <c r="B213" s="90" t="s">
        <v>177</v>
      </c>
      <c r="C213" s="90" t="s">
        <v>27</v>
      </c>
      <c r="D213" s="90">
        <v>10</v>
      </c>
      <c r="E213" s="95"/>
      <c r="F213" s="97" t="s">
        <v>433</v>
      </c>
      <c r="G213" s="90">
        <v>40088</v>
      </c>
      <c r="H213" s="92" t="s">
        <v>575</v>
      </c>
    </row>
    <row r="214" spans="1:8" ht="17.399999999999999" x14ac:dyDescent="0.35">
      <c r="A214" s="90" t="s">
        <v>143</v>
      </c>
      <c r="B214" s="90" t="s">
        <v>176</v>
      </c>
      <c r="C214" s="90" t="s">
        <v>27</v>
      </c>
      <c r="D214" s="90">
        <v>10</v>
      </c>
      <c r="E214" s="96"/>
      <c r="F214" s="97" t="s">
        <v>433</v>
      </c>
      <c r="G214" s="90">
        <v>40091</v>
      </c>
      <c r="H214" s="92" t="s">
        <v>576</v>
      </c>
    </row>
    <row r="215" spans="1:8" ht="17.399999999999999" x14ac:dyDescent="0.35">
      <c r="A215" s="90" t="s">
        <v>143</v>
      </c>
      <c r="B215" s="90" t="s">
        <v>147</v>
      </c>
      <c r="C215" s="90" t="s">
        <v>27</v>
      </c>
      <c r="D215" s="90">
        <v>5</v>
      </c>
      <c r="E215" s="95"/>
      <c r="F215" s="97" t="s">
        <v>433</v>
      </c>
      <c r="G215" s="90">
        <v>49625</v>
      </c>
      <c r="H215" s="92" t="s">
        <v>577</v>
      </c>
    </row>
    <row r="216" spans="1:8" ht="17.399999999999999" x14ac:dyDescent="0.35">
      <c r="A216" s="90" t="s">
        <v>143</v>
      </c>
      <c r="B216" s="90" t="s">
        <v>336</v>
      </c>
      <c r="C216" s="90" t="s">
        <v>27</v>
      </c>
      <c r="D216" s="90">
        <v>5</v>
      </c>
      <c r="E216" s="95"/>
      <c r="F216" s="97" t="s">
        <v>433</v>
      </c>
      <c r="G216" s="90">
        <v>48748</v>
      </c>
      <c r="H216" s="92" t="s">
        <v>578</v>
      </c>
    </row>
    <row r="217" spans="1:8" ht="17.399999999999999" x14ac:dyDescent="0.35">
      <c r="A217" s="90" t="s">
        <v>143</v>
      </c>
      <c r="B217" s="90" t="s">
        <v>166</v>
      </c>
      <c r="C217" s="90" t="s">
        <v>27</v>
      </c>
      <c r="D217" s="90">
        <v>3</v>
      </c>
      <c r="E217" s="95"/>
      <c r="F217" s="97" t="s">
        <v>433</v>
      </c>
      <c r="G217" s="90">
        <v>45118</v>
      </c>
      <c r="H217" s="92" t="s">
        <v>579</v>
      </c>
    </row>
    <row r="218" spans="1:8" ht="17.399999999999999" x14ac:dyDescent="0.35">
      <c r="A218" s="90" t="s">
        <v>143</v>
      </c>
      <c r="B218" s="90" t="s">
        <v>156</v>
      </c>
      <c r="C218" s="90" t="s">
        <v>27</v>
      </c>
      <c r="D218" s="90">
        <v>2</v>
      </c>
      <c r="E218" s="96"/>
      <c r="F218" s="97" t="s">
        <v>433</v>
      </c>
      <c r="G218" s="90">
        <v>47942</v>
      </c>
      <c r="H218" s="92" t="s">
        <v>580</v>
      </c>
    </row>
    <row r="219" spans="1:8" ht="17.399999999999999" x14ac:dyDescent="0.35">
      <c r="A219" s="90" t="s">
        <v>143</v>
      </c>
      <c r="B219" s="90" t="s">
        <v>148</v>
      </c>
      <c r="C219" s="90" t="s">
        <v>27</v>
      </c>
      <c r="D219" s="90">
        <v>2</v>
      </c>
      <c r="E219" s="96"/>
      <c r="F219" s="97" t="s">
        <v>433</v>
      </c>
      <c r="G219" s="90">
        <v>49497</v>
      </c>
      <c r="H219" s="92" t="s">
        <v>581</v>
      </c>
    </row>
    <row r="220" spans="1:8" ht="17.399999999999999" x14ac:dyDescent="0.35">
      <c r="A220" s="90" t="s">
        <v>143</v>
      </c>
      <c r="B220" s="90" t="s">
        <v>164</v>
      </c>
      <c r="C220" s="90" t="s">
        <v>27</v>
      </c>
      <c r="D220" s="90">
        <v>2</v>
      </c>
      <c r="E220" s="95"/>
      <c r="F220" s="97" t="s">
        <v>433</v>
      </c>
      <c r="G220" s="90">
        <v>47364</v>
      </c>
      <c r="H220" s="92" t="s">
        <v>582</v>
      </c>
    </row>
    <row r="221" spans="1:8" ht="17.399999999999999" x14ac:dyDescent="0.35">
      <c r="A221" s="90" t="s">
        <v>143</v>
      </c>
      <c r="B221" s="90" t="s">
        <v>170</v>
      </c>
      <c r="C221" s="90" t="s">
        <v>27</v>
      </c>
      <c r="D221" s="90">
        <v>1</v>
      </c>
      <c r="E221" s="95"/>
      <c r="F221" s="97" t="s">
        <v>433</v>
      </c>
      <c r="G221" s="90">
        <v>42870</v>
      </c>
      <c r="H221" s="92" t="s">
        <v>583</v>
      </c>
    </row>
    <row r="222" spans="1:8" ht="17.399999999999999" x14ac:dyDescent="0.35">
      <c r="A222" s="90" t="s">
        <v>143</v>
      </c>
      <c r="B222" s="90" t="s">
        <v>146</v>
      </c>
      <c r="C222" s="90" t="s">
        <v>27</v>
      </c>
      <c r="D222" s="90">
        <v>5</v>
      </c>
      <c r="E222" s="96"/>
      <c r="F222" s="97" t="s">
        <v>433</v>
      </c>
      <c r="G222" s="90">
        <v>49626</v>
      </c>
      <c r="H222" s="92" t="s">
        <v>584</v>
      </c>
    </row>
    <row r="223" spans="1:8" ht="17.399999999999999" x14ac:dyDescent="0.35">
      <c r="A223" s="90" t="s">
        <v>143</v>
      </c>
      <c r="B223" s="90" t="s">
        <v>173</v>
      </c>
      <c r="C223" s="90" t="s">
        <v>27</v>
      </c>
      <c r="D223" s="90">
        <v>5</v>
      </c>
      <c r="E223" s="95"/>
      <c r="F223" s="97" t="s">
        <v>433</v>
      </c>
      <c r="G223" s="90">
        <v>40109</v>
      </c>
      <c r="H223" s="92" t="s">
        <v>585</v>
      </c>
    </row>
    <row r="224" spans="1:8" ht="17.399999999999999" x14ac:dyDescent="0.35">
      <c r="A224" s="90" t="s">
        <v>143</v>
      </c>
      <c r="B224" s="90" t="s">
        <v>175</v>
      </c>
      <c r="C224" s="90" t="s">
        <v>27</v>
      </c>
      <c r="D224" s="90">
        <v>5</v>
      </c>
      <c r="E224" s="95"/>
      <c r="F224" s="97" t="s">
        <v>433</v>
      </c>
      <c r="G224" s="90">
        <v>40105</v>
      </c>
      <c r="H224" s="92" t="s">
        <v>586</v>
      </c>
    </row>
    <row r="225" spans="1:8" ht="17.399999999999999" x14ac:dyDescent="0.35">
      <c r="A225" s="90" t="s">
        <v>143</v>
      </c>
      <c r="B225" s="90" t="s">
        <v>174</v>
      </c>
      <c r="C225" s="90" t="s">
        <v>27</v>
      </c>
      <c r="D225" s="90">
        <v>10</v>
      </c>
      <c r="E225" s="96"/>
      <c r="F225" s="97" t="s">
        <v>433</v>
      </c>
      <c r="G225" s="90">
        <v>40107</v>
      </c>
      <c r="H225" s="92" t="s">
        <v>587</v>
      </c>
    </row>
    <row r="226" spans="1:8" ht="17.399999999999999" x14ac:dyDescent="0.35">
      <c r="A226" s="90" t="s">
        <v>143</v>
      </c>
      <c r="B226" s="90" t="s">
        <v>165</v>
      </c>
      <c r="C226" s="90" t="s">
        <v>27</v>
      </c>
      <c r="D226" s="90">
        <v>5</v>
      </c>
      <c r="E226" s="96"/>
      <c r="F226" s="97" t="s">
        <v>433</v>
      </c>
      <c r="G226" s="90">
        <v>47137</v>
      </c>
      <c r="H226" s="92" t="s">
        <v>588</v>
      </c>
    </row>
    <row r="227" spans="1:8" ht="17.399999999999999" x14ac:dyDescent="0.35">
      <c r="A227" s="90" t="s">
        <v>143</v>
      </c>
      <c r="B227" s="90" t="s">
        <v>144</v>
      </c>
      <c r="C227" s="90" t="s">
        <v>27</v>
      </c>
      <c r="D227" s="90">
        <v>2</v>
      </c>
      <c r="E227" s="95"/>
      <c r="F227" s="97" t="s">
        <v>433</v>
      </c>
      <c r="G227" s="90">
        <v>49820</v>
      </c>
      <c r="H227" s="92" t="s">
        <v>589</v>
      </c>
    </row>
    <row r="228" spans="1:8" ht="17.399999999999999" x14ac:dyDescent="0.35">
      <c r="A228" s="90" t="s">
        <v>143</v>
      </c>
      <c r="B228" s="90" t="s">
        <v>157</v>
      </c>
      <c r="C228" s="90" t="s">
        <v>27</v>
      </c>
      <c r="D228" s="90">
        <v>1</v>
      </c>
      <c r="E228" s="95"/>
      <c r="F228" s="97" t="s">
        <v>433</v>
      </c>
      <c r="G228" s="90">
        <v>47796</v>
      </c>
      <c r="H228" s="92" t="s">
        <v>590</v>
      </c>
    </row>
    <row r="229" spans="1:8" ht="17.399999999999999" x14ac:dyDescent="0.35">
      <c r="A229" s="90" t="s">
        <v>179</v>
      </c>
      <c r="B229" s="90" t="s">
        <v>184</v>
      </c>
      <c r="C229" s="90" t="s">
        <v>411</v>
      </c>
      <c r="D229" s="90"/>
      <c r="E229" s="95"/>
      <c r="F229" s="97" t="s">
        <v>433</v>
      </c>
      <c r="G229" s="90"/>
      <c r="H229" s="92"/>
    </row>
    <row r="230" spans="1:8" ht="17.399999999999999" x14ac:dyDescent="0.35">
      <c r="A230" s="90" t="s">
        <v>179</v>
      </c>
      <c r="B230" s="90" t="s">
        <v>296</v>
      </c>
      <c r="C230" s="90" t="s">
        <v>27</v>
      </c>
      <c r="D230" s="90">
        <v>10</v>
      </c>
      <c r="E230" s="96"/>
      <c r="F230" s="97" t="s">
        <v>433</v>
      </c>
      <c r="G230" s="90">
        <v>45571</v>
      </c>
      <c r="H230" s="92" t="s">
        <v>449</v>
      </c>
    </row>
    <row r="231" spans="1:8" ht="17.399999999999999" x14ac:dyDescent="0.35">
      <c r="A231" s="90" t="s">
        <v>179</v>
      </c>
      <c r="B231" s="90" t="s">
        <v>182</v>
      </c>
      <c r="C231" s="90" t="s">
        <v>411</v>
      </c>
      <c r="D231" s="90"/>
      <c r="E231" s="96">
        <v>15</v>
      </c>
      <c r="F231" s="97" t="s">
        <v>433</v>
      </c>
      <c r="G231" s="90"/>
      <c r="H231" s="92"/>
    </row>
    <row r="232" spans="1:8" ht="17.399999999999999" x14ac:dyDescent="0.35">
      <c r="A232" s="90" t="s">
        <v>179</v>
      </c>
      <c r="B232" s="90" t="s">
        <v>183</v>
      </c>
      <c r="C232" s="90" t="s">
        <v>411</v>
      </c>
      <c r="D232" s="90"/>
      <c r="E232" s="95">
        <v>15</v>
      </c>
      <c r="F232" s="97" t="s">
        <v>433</v>
      </c>
      <c r="G232" s="90"/>
      <c r="H232" s="92"/>
    </row>
    <row r="233" spans="1:8" ht="17.399999999999999" x14ac:dyDescent="0.35">
      <c r="A233" s="90" t="s">
        <v>179</v>
      </c>
      <c r="B233" s="90" t="s">
        <v>181</v>
      </c>
      <c r="C233" s="90" t="s">
        <v>411</v>
      </c>
      <c r="D233" s="90"/>
      <c r="E233" s="96">
        <v>15</v>
      </c>
      <c r="F233" s="97" t="s">
        <v>433</v>
      </c>
      <c r="G233" s="90"/>
      <c r="H233" s="92"/>
    </row>
    <row r="234" spans="1:8" ht="17.399999999999999" x14ac:dyDescent="0.35">
      <c r="A234" s="90" t="s">
        <v>179</v>
      </c>
      <c r="B234" s="90" t="s">
        <v>180</v>
      </c>
      <c r="C234" s="90" t="s">
        <v>397</v>
      </c>
      <c r="D234" s="90"/>
      <c r="E234" s="95">
        <v>5</v>
      </c>
      <c r="F234" s="97" t="s">
        <v>433</v>
      </c>
      <c r="G234" s="90"/>
      <c r="H234" s="92" t="s">
        <v>591</v>
      </c>
    </row>
    <row r="235" spans="1:8" ht="17.399999999999999" x14ac:dyDescent="0.35">
      <c r="A235" s="90" t="s">
        <v>179</v>
      </c>
      <c r="B235" s="90" t="s">
        <v>417</v>
      </c>
      <c r="C235" s="90" t="s">
        <v>411</v>
      </c>
      <c r="D235" s="90">
        <v>30</v>
      </c>
      <c r="E235" s="95"/>
      <c r="F235" s="97" t="s">
        <v>433</v>
      </c>
      <c r="G235" s="90"/>
      <c r="H235" s="92"/>
    </row>
    <row r="236" spans="1:8" ht="17.399999999999999" x14ac:dyDescent="0.35">
      <c r="A236" s="90" t="s">
        <v>179</v>
      </c>
      <c r="B236" s="90" t="s">
        <v>418</v>
      </c>
      <c r="C236" s="90" t="s">
        <v>397</v>
      </c>
      <c r="D236" s="90"/>
      <c r="E236" s="95">
        <v>10</v>
      </c>
      <c r="F236" s="97" t="s">
        <v>433</v>
      </c>
      <c r="G236" s="90"/>
      <c r="H236" s="92" t="s">
        <v>592</v>
      </c>
    </row>
    <row r="237" spans="1:8" ht="17.399999999999999" x14ac:dyDescent="0.35">
      <c r="A237" s="90" t="s">
        <v>179</v>
      </c>
      <c r="B237" s="90" t="s">
        <v>419</v>
      </c>
      <c r="C237" s="90" t="s">
        <v>411</v>
      </c>
      <c r="D237" s="90">
        <v>30</v>
      </c>
      <c r="E237" s="95"/>
      <c r="F237" s="97" t="s">
        <v>433</v>
      </c>
      <c r="G237" s="90"/>
      <c r="H237" s="92"/>
    </row>
    <row r="238" spans="1:8" ht="17.399999999999999" x14ac:dyDescent="0.35">
      <c r="A238" s="90" t="s">
        <v>179</v>
      </c>
      <c r="B238" s="90" t="s">
        <v>420</v>
      </c>
      <c r="C238" s="90" t="s">
        <v>411</v>
      </c>
      <c r="D238" s="90">
        <v>30</v>
      </c>
      <c r="E238" s="95"/>
      <c r="F238" s="97" t="s">
        <v>433</v>
      </c>
      <c r="G238" s="90"/>
      <c r="H238" s="92"/>
    </row>
    <row r="239" spans="1:8" ht="17.399999999999999" x14ac:dyDescent="0.35">
      <c r="A239" s="90" t="s">
        <v>185</v>
      </c>
      <c r="B239" s="90" t="s">
        <v>188</v>
      </c>
      <c r="C239" s="90" t="s">
        <v>27</v>
      </c>
      <c r="D239" s="90">
        <v>5</v>
      </c>
      <c r="E239" s="96"/>
      <c r="F239" s="97" t="s">
        <v>433</v>
      </c>
      <c r="G239" s="90">
        <v>49432</v>
      </c>
      <c r="H239" s="92" t="s">
        <v>593</v>
      </c>
    </row>
    <row r="240" spans="1:8" ht="17.399999999999999" x14ac:dyDescent="0.35">
      <c r="A240" s="90" t="s">
        <v>185</v>
      </c>
      <c r="B240" s="90" t="s">
        <v>189</v>
      </c>
      <c r="C240" s="90" t="s">
        <v>27</v>
      </c>
      <c r="D240" s="90">
        <v>1</v>
      </c>
      <c r="E240" s="96"/>
      <c r="F240" s="97" t="s">
        <v>433</v>
      </c>
      <c r="G240" s="90">
        <v>44489</v>
      </c>
      <c r="H240" s="92" t="s">
        <v>594</v>
      </c>
    </row>
    <row r="241" spans="1:8" ht="17.399999999999999" x14ac:dyDescent="0.35">
      <c r="A241" s="90" t="s">
        <v>185</v>
      </c>
      <c r="B241" s="90" t="s">
        <v>186</v>
      </c>
      <c r="C241" s="90" t="s">
        <v>187</v>
      </c>
      <c r="D241" s="90">
        <v>2</v>
      </c>
      <c r="E241" s="95"/>
      <c r="F241" s="97" t="s">
        <v>433</v>
      </c>
      <c r="G241" s="90">
        <v>49682</v>
      </c>
      <c r="H241" s="92" t="s">
        <v>595</v>
      </c>
    </row>
    <row r="242" spans="1:8" ht="17.399999999999999" x14ac:dyDescent="0.35">
      <c r="A242" s="90" t="s">
        <v>185</v>
      </c>
      <c r="B242" s="90" t="s">
        <v>190</v>
      </c>
      <c r="C242" s="90" t="s">
        <v>27</v>
      </c>
      <c r="D242" s="90">
        <v>10</v>
      </c>
      <c r="E242" s="96"/>
      <c r="F242" s="97" t="s">
        <v>433</v>
      </c>
      <c r="G242" s="90">
        <v>42844</v>
      </c>
      <c r="H242" s="92" t="s">
        <v>596</v>
      </c>
    </row>
    <row r="243" spans="1:8" ht="17.399999999999999" x14ac:dyDescent="0.35">
      <c r="A243" s="90" t="s">
        <v>185</v>
      </c>
      <c r="B243" s="90" t="s">
        <v>337</v>
      </c>
      <c r="C243" s="90" t="s">
        <v>27</v>
      </c>
      <c r="D243" s="90">
        <v>5</v>
      </c>
      <c r="E243" s="96"/>
      <c r="F243" s="97" t="s">
        <v>433</v>
      </c>
      <c r="G243" s="90">
        <v>40844</v>
      </c>
      <c r="H243" s="92" t="s">
        <v>597</v>
      </c>
    </row>
    <row r="244" spans="1:8" ht="17.399999999999999" x14ac:dyDescent="0.35">
      <c r="A244" s="90" t="s">
        <v>191</v>
      </c>
      <c r="B244" s="90" t="s">
        <v>206</v>
      </c>
      <c r="C244" s="90" t="s">
        <v>399</v>
      </c>
      <c r="D244" s="90">
        <v>4</v>
      </c>
      <c r="E244" s="95"/>
      <c r="F244" s="97" t="s">
        <v>433</v>
      </c>
      <c r="G244" s="90"/>
      <c r="H244" s="92"/>
    </row>
    <row r="245" spans="1:8" ht="17.399999999999999" x14ac:dyDescent="0.35">
      <c r="A245" s="90" t="s">
        <v>191</v>
      </c>
      <c r="B245" s="90" t="s">
        <v>198</v>
      </c>
      <c r="C245" s="90" t="s">
        <v>27</v>
      </c>
      <c r="D245" s="90">
        <v>3</v>
      </c>
      <c r="E245" s="95"/>
      <c r="F245" s="97" t="s">
        <v>433</v>
      </c>
      <c r="G245" s="90">
        <v>42834</v>
      </c>
      <c r="H245" s="92" t="s">
        <v>598</v>
      </c>
    </row>
    <row r="246" spans="1:8" ht="17.399999999999999" x14ac:dyDescent="0.35">
      <c r="A246" s="90" t="s">
        <v>191</v>
      </c>
      <c r="B246" s="90" t="s">
        <v>202</v>
      </c>
      <c r="C246" s="90" t="s">
        <v>411</v>
      </c>
      <c r="D246" s="90">
        <v>30</v>
      </c>
      <c r="E246" s="96"/>
      <c r="F246" s="97" t="s">
        <v>433</v>
      </c>
      <c r="G246" s="90"/>
      <c r="H246" s="92"/>
    </row>
    <row r="247" spans="1:8" ht="17.399999999999999" x14ac:dyDescent="0.35">
      <c r="A247" s="90" t="s">
        <v>191</v>
      </c>
      <c r="B247" s="90" t="s">
        <v>192</v>
      </c>
      <c r="C247" s="90" t="s">
        <v>27</v>
      </c>
      <c r="D247" s="90">
        <v>5</v>
      </c>
      <c r="E247" s="95"/>
      <c r="F247" s="97" t="s">
        <v>433</v>
      </c>
      <c r="G247" s="90">
        <v>49846</v>
      </c>
      <c r="H247" s="92" t="s">
        <v>599</v>
      </c>
    </row>
    <row r="248" spans="1:8" ht="17.399999999999999" x14ac:dyDescent="0.35">
      <c r="A248" s="90" t="s">
        <v>191</v>
      </c>
      <c r="B248" s="90" t="s">
        <v>338</v>
      </c>
      <c r="C248" s="90" t="s">
        <v>27</v>
      </c>
      <c r="D248" s="90">
        <v>3</v>
      </c>
      <c r="E248" s="95"/>
      <c r="F248" s="97" t="s">
        <v>433</v>
      </c>
      <c r="G248" s="90">
        <v>48734</v>
      </c>
      <c r="H248" s="92" t="s">
        <v>600</v>
      </c>
    </row>
    <row r="249" spans="1:8" ht="17.399999999999999" x14ac:dyDescent="0.35">
      <c r="A249" s="90" t="s">
        <v>191</v>
      </c>
      <c r="B249" s="90" t="s">
        <v>194</v>
      </c>
      <c r="C249" s="90" t="s">
        <v>27</v>
      </c>
      <c r="D249" s="90">
        <v>3</v>
      </c>
      <c r="E249" s="96"/>
      <c r="F249" s="97" t="s">
        <v>433</v>
      </c>
      <c r="G249" s="90">
        <v>48384</v>
      </c>
      <c r="H249" s="92" t="s">
        <v>601</v>
      </c>
    </row>
    <row r="250" spans="1:8" ht="17.399999999999999" x14ac:dyDescent="0.35">
      <c r="A250" s="90" t="s">
        <v>191</v>
      </c>
      <c r="B250" s="90" t="s">
        <v>296</v>
      </c>
      <c r="C250" s="90" t="s">
        <v>27</v>
      </c>
      <c r="D250" s="90">
        <v>10</v>
      </c>
      <c r="E250" s="95"/>
      <c r="F250" s="97" t="s">
        <v>433</v>
      </c>
      <c r="G250" s="90">
        <v>45571</v>
      </c>
      <c r="H250" s="92" t="s">
        <v>449</v>
      </c>
    </row>
    <row r="251" spans="1:8" ht="17.399999999999999" x14ac:dyDescent="0.35">
      <c r="A251" s="90" t="s">
        <v>191</v>
      </c>
      <c r="B251" s="90" t="s">
        <v>211</v>
      </c>
      <c r="C251" s="90" t="s">
        <v>399</v>
      </c>
      <c r="D251" s="90"/>
      <c r="E251" s="96">
        <v>10</v>
      </c>
      <c r="F251" s="97" t="s">
        <v>433</v>
      </c>
      <c r="G251" s="90"/>
      <c r="H251" s="92" t="s">
        <v>602</v>
      </c>
    </row>
    <row r="252" spans="1:8" ht="17.399999999999999" x14ac:dyDescent="0.35">
      <c r="A252" s="90" t="s">
        <v>191</v>
      </c>
      <c r="B252" s="90" t="s">
        <v>201</v>
      </c>
      <c r="C252" s="90" t="s">
        <v>27</v>
      </c>
      <c r="D252" s="90">
        <v>2</v>
      </c>
      <c r="E252" s="96"/>
      <c r="F252" s="97" t="s">
        <v>433</v>
      </c>
      <c r="G252" s="90">
        <v>40138</v>
      </c>
      <c r="H252" s="92" t="s">
        <v>603</v>
      </c>
    </row>
    <row r="253" spans="1:8" ht="17.399999999999999" x14ac:dyDescent="0.35">
      <c r="A253" s="90" t="s">
        <v>191</v>
      </c>
      <c r="B253" s="90" t="s">
        <v>200</v>
      </c>
      <c r="C253" s="90" t="s">
        <v>27</v>
      </c>
      <c r="D253" s="90">
        <v>5</v>
      </c>
      <c r="E253" s="95"/>
      <c r="F253" s="97" t="s">
        <v>433</v>
      </c>
      <c r="G253" s="90">
        <v>42171</v>
      </c>
      <c r="H253" s="92" t="s">
        <v>604</v>
      </c>
    </row>
    <row r="254" spans="1:8" ht="17.399999999999999" x14ac:dyDescent="0.35">
      <c r="A254" s="90" t="s">
        <v>191</v>
      </c>
      <c r="B254" s="90" t="s">
        <v>197</v>
      </c>
      <c r="C254" s="90" t="s">
        <v>27</v>
      </c>
      <c r="D254" s="90">
        <v>4</v>
      </c>
      <c r="E254" s="96"/>
      <c r="F254" s="97" t="s">
        <v>433</v>
      </c>
      <c r="G254" s="90">
        <v>44627</v>
      </c>
      <c r="H254" s="92" t="s">
        <v>605</v>
      </c>
    </row>
    <row r="255" spans="1:8" ht="17.399999999999999" x14ac:dyDescent="0.35">
      <c r="A255" s="90" t="s">
        <v>191</v>
      </c>
      <c r="B255" s="90" t="s">
        <v>209</v>
      </c>
      <c r="C255" s="90" t="s">
        <v>399</v>
      </c>
      <c r="D255" s="90"/>
      <c r="E255" s="95">
        <v>10</v>
      </c>
      <c r="F255" s="97" t="s">
        <v>433</v>
      </c>
      <c r="G255" s="90"/>
      <c r="H255" s="92" t="s">
        <v>606</v>
      </c>
    </row>
    <row r="256" spans="1:8" ht="17.399999999999999" x14ac:dyDescent="0.35">
      <c r="A256" s="90" t="s">
        <v>191</v>
      </c>
      <c r="B256" s="90" t="s">
        <v>203</v>
      </c>
      <c r="C256" s="90" t="s">
        <v>399</v>
      </c>
      <c r="D256" s="90">
        <v>2</v>
      </c>
      <c r="E256" s="95"/>
      <c r="F256" s="97" t="s">
        <v>433</v>
      </c>
      <c r="G256" s="90"/>
      <c r="H256" s="92"/>
    </row>
    <row r="257" spans="1:8" ht="17.399999999999999" x14ac:dyDescent="0.35">
      <c r="A257" s="90" t="s">
        <v>191</v>
      </c>
      <c r="B257" s="90" t="s">
        <v>196</v>
      </c>
      <c r="C257" s="90" t="s">
        <v>27</v>
      </c>
      <c r="D257" s="90">
        <v>3</v>
      </c>
      <c r="E257" s="95"/>
      <c r="F257" s="97" t="s">
        <v>433</v>
      </c>
      <c r="G257" s="90">
        <v>44859</v>
      </c>
      <c r="H257" s="92" t="s">
        <v>607</v>
      </c>
    </row>
    <row r="258" spans="1:8" ht="17.399999999999999" x14ac:dyDescent="0.35">
      <c r="A258" s="90" t="s">
        <v>191</v>
      </c>
      <c r="B258" s="90" t="s">
        <v>205</v>
      </c>
      <c r="C258" s="90" t="s">
        <v>399</v>
      </c>
      <c r="D258" s="90">
        <v>3</v>
      </c>
      <c r="E258" s="95"/>
      <c r="F258" s="97" t="s">
        <v>433</v>
      </c>
      <c r="G258" s="90"/>
      <c r="H258" s="92"/>
    </row>
    <row r="259" spans="1:8" ht="17.399999999999999" x14ac:dyDescent="0.35">
      <c r="A259" s="90" t="s">
        <v>191</v>
      </c>
      <c r="B259" s="90" t="s">
        <v>210</v>
      </c>
      <c r="C259" s="90" t="s">
        <v>399</v>
      </c>
      <c r="D259" s="90"/>
      <c r="E259" s="95">
        <v>10</v>
      </c>
      <c r="F259" s="97" t="s">
        <v>433</v>
      </c>
      <c r="G259" s="90"/>
      <c r="H259" s="92" t="s">
        <v>608</v>
      </c>
    </row>
    <row r="260" spans="1:8" ht="17.399999999999999" x14ac:dyDescent="0.35">
      <c r="A260" s="90" t="s">
        <v>191</v>
      </c>
      <c r="B260" s="90" t="s">
        <v>207</v>
      </c>
      <c r="C260" s="90" t="s">
        <v>399</v>
      </c>
      <c r="D260" s="90"/>
      <c r="E260" s="95">
        <v>10</v>
      </c>
      <c r="F260" s="97" t="s">
        <v>433</v>
      </c>
      <c r="G260" s="90"/>
      <c r="H260" s="92" t="s">
        <v>609</v>
      </c>
    </row>
    <row r="261" spans="1:8" ht="17.399999999999999" x14ac:dyDescent="0.35">
      <c r="A261" s="90" t="s">
        <v>191</v>
      </c>
      <c r="B261" s="90" t="s">
        <v>193</v>
      </c>
      <c r="C261" s="90" t="s">
        <v>27</v>
      </c>
      <c r="D261" s="90">
        <v>15</v>
      </c>
      <c r="E261" s="95"/>
      <c r="F261" s="97" t="s">
        <v>433</v>
      </c>
      <c r="G261" s="90">
        <v>49777</v>
      </c>
      <c r="H261" s="92" t="s">
        <v>610</v>
      </c>
    </row>
    <row r="262" spans="1:8" ht="17.399999999999999" x14ac:dyDescent="0.35">
      <c r="A262" s="90" t="s">
        <v>191</v>
      </c>
      <c r="B262" s="90" t="s">
        <v>199</v>
      </c>
      <c r="C262" s="90" t="s">
        <v>27</v>
      </c>
      <c r="D262" s="90">
        <v>5</v>
      </c>
      <c r="E262" s="95"/>
      <c r="F262" s="97" t="s">
        <v>433</v>
      </c>
      <c r="G262" s="90">
        <v>42665</v>
      </c>
      <c r="H262" s="92" t="s">
        <v>611</v>
      </c>
    </row>
    <row r="263" spans="1:8" ht="17.399999999999999" x14ac:dyDescent="0.35">
      <c r="A263" s="90" t="s">
        <v>191</v>
      </c>
      <c r="B263" s="90" t="s">
        <v>204</v>
      </c>
      <c r="C263" s="90" t="s">
        <v>399</v>
      </c>
      <c r="D263" s="90">
        <v>3</v>
      </c>
      <c r="E263" s="95"/>
      <c r="F263" s="97" t="s">
        <v>433</v>
      </c>
      <c r="G263" s="90"/>
      <c r="H263" s="92"/>
    </row>
    <row r="264" spans="1:8" ht="17.399999999999999" x14ac:dyDescent="0.35">
      <c r="A264" s="90" t="s">
        <v>191</v>
      </c>
      <c r="B264" s="90" t="s">
        <v>208</v>
      </c>
      <c r="C264" s="90" t="s">
        <v>399</v>
      </c>
      <c r="D264" s="90"/>
      <c r="E264" s="95">
        <v>10</v>
      </c>
      <c r="F264" s="97" t="s">
        <v>433</v>
      </c>
      <c r="G264" s="90"/>
      <c r="H264" s="92" t="s">
        <v>612</v>
      </c>
    </row>
    <row r="265" spans="1:8" ht="17.399999999999999" x14ac:dyDescent="0.35">
      <c r="A265" s="90" t="s">
        <v>191</v>
      </c>
      <c r="B265" s="90" t="s">
        <v>195</v>
      </c>
      <c r="C265" s="90" t="s">
        <v>27</v>
      </c>
      <c r="D265" s="90">
        <v>5</v>
      </c>
      <c r="E265" s="95"/>
      <c r="F265" s="97" t="s">
        <v>433</v>
      </c>
      <c r="G265" s="90">
        <v>44886</v>
      </c>
      <c r="H265" s="92" t="s">
        <v>613</v>
      </c>
    </row>
    <row r="266" spans="1:8" ht="17.399999999999999" x14ac:dyDescent="0.35">
      <c r="A266" s="90" t="s">
        <v>191</v>
      </c>
      <c r="B266" s="90" t="s">
        <v>421</v>
      </c>
      <c r="C266" s="90" t="s">
        <v>411</v>
      </c>
      <c r="D266" s="90">
        <v>30</v>
      </c>
      <c r="E266" s="95"/>
      <c r="F266" s="97" t="s">
        <v>433</v>
      </c>
      <c r="G266" s="90"/>
      <c r="H266" s="92"/>
    </row>
    <row r="267" spans="1:8" ht="17.399999999999999" x14ac:dyDescent="0.35">
      <c r="A267" s="90" t="s">
        <v>212</v>
      </c>
      <c r="B267" s="90" t="s">
        <v>339</v>
      </c>
      <c r="C267" s="90" t="s">
        <v>27</v>
      </c>
      <c r="D267" s="90">
        <v>10</v>
      </c>
      <c r="E267" s="96"/>
      <c r="F267" s="97" t="s">
        <v>433</v>
      </c>
      <c r="G267" s="90">
        <v>49326</v>
      </c>
      <c r="H267" s="92" t="s">
        <v>614</v>
      </c>
    </row>
    <row r="268" spans="1:8" ht="17.399999999999999" x14ac:dyDescent="0.35">
      <c r="A268" s="90" t="s">
        <v>212</v>
      </c>
      <c r="B268" s="90" t="s">
        <v>340</v>
      </c>
      <c r="C268" s="90" t="s">
        <v>27</v>
      </c>
      <c r="D268" s="90">
        <v>20</v>
      </c>
      <c r="E268" s="95"/>
      <c r="F268" s="97" t="s">
        <v>433</v>
      </c>
      <c r="G268" s="90">
        <v>49347</v>
      </c>
      <c r="H268" s="92" t="s">
        <v>615</v>
      </c>
    </row>
    <row r="269" spans="1:8" ht="17.399999999999999" x14ac:dyDescent="0.35">
      <c r="A269" s="90" t="s">
        <v>212</v>
      </c>
      <c r="B269" s="90" t="s">
        <v>213</v>
      </c>
      <c r="C269" s="90" t="s">
        <v>27</v>
      </c>
      <c r="D269" s="90">
        <v>2</v>
      </c>
      <c r="E269" s="95"/>
      <c r="F269" s="97" t="s">
        <v>433</v>
      </c>
      <c r="G269" s="90">
        <v>49367</v>
      </c>
      <c r="H269" s="92" t="s">
        <v>616</v>
      </c>
    </row>
    <row r="270" spans="1:8" ht="17.399999999999999" x14ac:dyDescent="0.35">
      <c r="A270" s="90" t="s">
        <v>212</v>
      </c>
      <c r="B270" s="90" t="s">
        <v>341</v>
      </c>
      <c r="C270" s="90" t="s">
        <v>27</v>
      </c>
      <c r="D270" s="90">
        <v>1</v>
      </c>
      <c r="E270" s="95"/>
      <c r="F270" s="97" t="s">
        <v>433</v>
      </c>
      <c r="G270" s="90">
        <v>49285</v>
      </c>
      <c r="H270" s="92" t="s">
        <v>617</v>
      </c>
    </row>
    <row r="271" spans="1:8" ht="17.399999999999999" x14ac:dyDescent="0.35">
      <c r="A271" s="90" t="s">
        <v>212</v>
      </c>
      <c r="B271" s="90" t="s">
        <v>296</v>
      </c>
      <c r="C271" s="90" t="s">
        <v>27</v>
      </c>
      <c r="D271" s="90">
        <v>10</v>
      </c>
      <c r="E271" s="95"/>
      <c r="F271" s="97" t="s">
        <v>433</v>
      </c>
      <c r="G271" s="90">
        <v>45571</v>
      </c>
      <c r="H271" s="92" t="s">
        <v>449</v>
      </c>
    </row>
    <row r="272" spans="1:8" ht="17.399999999999999" x14ac:dyDescent="0.35">
      <c r="A272" s="90" t="s">
        <v>212</v>
      </c>
      <c r="B272" s="90" t="s">
        <v>217</v>
      </c>
      <c r="C272" s="90" t="s">
        <v>27</v>
      </c>
      <c r="D272" s="90">
        <v>1</v>
      </c>
      <c r="E272" s="95"/>
      <c r="F272" s="97" t="s">
        <v>433</v>
      </c>
      <c r="G272" s="90">
        <v>49349</v>
      </c>
      <c r="H272" s="92" t="s">
        <v>618</v>
      </c>
    </row>
    <row r="273" spans="1:8" ht="17.399999999999999" x14ac:dyDescent="0.35">
      <c r="A273" s="90" t="s">
        <v>212</v>
      </c>
      <c r="B273" s="90" t="s">
        <v>342</v>
      </c>
      <c r="C273" s="90" t="s">
        <v>27</v>
      </c>
      <c r="D273" s="90">
        <v>1</v>
      </c>
      <c r="E273" s="96"/>
      <c r="F273" s="97" t="s">
        <v>433</v>
      </c>
      <c r="G273" s="90">
        <v>49789</v>
      </c>
      <c r="H273" s="92" t="s">
        <v>619</v>
      </c>
    </row>
    <row r="274" spans="1:8" ht="17.399999999999999" x14ac:dyDescent="0.35">
      <c r="A274" s="90" t="s">
        <v>212</v>
      </c>
      <c r="B274" s="90" t="s">
        <v>216</v>
      </c>
      <c r="C274" s="90" t="s">
        <v>27</v>
      </c>
      <c r="D274" s="90">
        <v>2</v>
      </c>
      <c r="E274" s="96"/>
      <c r="F274" s="97" t="s">
        <v>433</v>
      </c>
      <c r="G274" s="90">
        <v>49353</v>
      </c>
      <c r="H274" s="92" t="s">
        <v>620</v>
      </c>
    </row>
    <row r="275" spans="1:8" ht="17.399999999999999" x14ac:dyDescent="0.35">
      <c r="A275" s="90" t="s">
        <v>212</v>
      </c>
      <c r="B275" s="90" t="s">
        <v>224</v>
      </c>
      <c r="C275" s="90" t="s">
        <v>27</v>
      </c>
      <c r="D275" s="90">
        <v>1</v>
      </c>
      <c r="E275" s="96"/>
      <c r="F275" s="97" t="s">
        <v>433</v>
      </c>
      <c r="G275" s="90">
        <v>22036</v>
      </c>
      <c r="H275" s="92" t="s">
        <v>621</v>
      </c>
    </row>
    <row r="276" spans="1:8" ht="17.399999999999999" x14ac:dyDescent="0.35">
      <c r="A276" s="90" t="s">
        <v>212</v>
      </c>
      <c r="B276" s="90" t="s">
        <v>220</v>
      </c>
      <c r="C276" s="90" t="s">
        <v>27</v>
      </c>
      <c r="D276" s="90">
        <v>5</v>
      </c>
      <c r="E276" s="96"/>
      <c r="F276" s="97" t="s">
        <v>433</v>
      </c>
      <c r="G276" s="90">
        <v>22580</v>
      </c>
      <c r="H276" s="92" t="s">
        <v>622</v>
      </c>
    </row>
    <row r="277" spans="1:8" ht="17.399999999999999" x14ac:dyDescent="0.35">
      <c r="A277" s="90" t="s">
        <v>212</v>
      </c>
      <c r="B277" s="90" t="s">
        <v>343</v>
      </c>
      <c r="C277" s="90" t="s">
        <v>27</v>
      </c>
      <c r="D277" s="90">
        <v>3</v>
      </c>
      <c r="E277" s="95"/>
      <c r="F277" s="97" t="s">
        <v>433</v>
      </c>
      <c r="G277" s="90">
        <v>49350</v>
      </c>
      <c r="H277" s="92" t="s">
        <v>623</v>
      </c>
    </row>
    <row r="278" spans="1:8" ht="17.399999999999999" x14ac:dyDescent="0.35">
      <c r="A278" s="90" t="s">
        <v>212</v>
      </c>
      <c r="B278" s="90" t="s">
        <v>218</v>
      </c>
      <c r="C278" s="90" t="s">
        <v>27</v>
      </c>
      <c r="D278" s="90">
        <v>1</v>
      </c>
      <c r="E278" s="95"/>
      <c r="F278" s="97" t="s">
        <v>433</v>
      </c>
      <c r="G278" s="90">
        <v>47493</v>
      </c>
      <c r="H278" s="92" t="s">
        <v>624</v>
      </c>
    </row>
    <row r="279" spans="1:8" ht="17.399999999999999" x14ac:dyDescent="0.35">
      <c r="A279" s="90" t="s">
        <v>212</v>
      </c>
      <c r="B279" s="90" t="s">
        <v>214</v>
      </c>
      <c r="C279" s="90" t="s">
        <v>27</v>
      </c>
      <c r="D279" s="90">
        <v>4</v>
      </c>
      <c r="E279" s="96"/>
      <c r="F279" s="97" t="s">
        <v>433</v>
      </c>
      <c r="G279" s="90">
        <v>49360</v>
      </c>
      <c r="H279" s="92" t="s">
        <v>625</v>
      </c>
    </row>
    <row r="280" spans="1:8" ht="17.399999999999999" x14ac:dyDescent="0.35">
      <c r="A280" s="90" t="s">
        <v>212</v>
      </c>
      <c r="B280" s="90" t="s">
        <v>344</v>
      </c>
      <c r="C280" s="90" t="s">
        <v>27</v>
      </c>
      <c r="D280" s="90">
        <v>2</v>
      </c>
      <c r="E280" s="95"/>
      <c r="F280" s="97" t="s">
        <v>433</v>
      </c>
      <c r="G280" s="90">
        <v>49389</v>
      </c>
      <c r="H280" s="92" t="s">
        <v>626</v>
      </c>
    </row>
    <row r="281" spans="1:8" ht="17.399999999999999" x14ac:dyDescent="0.35">
      <c r="A281" s="90" t="s">
        <v>212</v>
      </c>
      <c r="B281" s="90" t="s">
        <v>215</v>
      </c>
      <c r="C281" s="90" t="s">
        <v>27</v>
      </c>
      <c r="D281" s="90">
        <v>2</v>
      </c>
      <c r="E281" s="96"/>
      <c r="F281" s="97" t="s">
        <v>433</v>
      </c>
      <c r="G281" s="90">
        <v>49355</v>
      </c>
      <c r="H281" s="92" t="s">
        <v>627</v>
      </c>
    </row>
    <row r="282" spans="1:8" ht="17.399999999999999" x14ac:dyDescent="0.35">
      <c r="A282" s="90" t="s">
        <v>212</v>
      </c>
      <c r="B282" s="90" t="s">
        <v>221</v>
      </c>
      <c r="C282" s="90" t="s">
        <v>27</v>
      </c>
      <c r="D282" s="90">
        <v>5</v>
      </c>
      <c r="E282" s="95"/>
      <c r="F282" s="97" t="s">
        <v>433</v>
      </c>
      <c r="G282" s="90">
        <v>22579</v>
      </c>
      <c r="H282" s="92" t="s">
        <v>628</v>
      </c>
    </row>
    <row r="283" spans="1:8" ht="17.399999999999999" x14ac:dyDescent="0.35">
      <c r="A283" s="90" t="s">
        <v>212</v>
      </c>
      <c r="B283" s="90" t="s">
        <v>222</v>
      </c>
      <c r="C283" s="90" t="s">
        <v>27</v>
      </c>
      <c r="D283" s="90">
        <v>7.5</v>
      </c>
      <c r="E283" s="96"/>
      <c r="F283" s="97" t="s">
        <v>433</v>
      </c>
      <c r="G283" s="90">
        <v>22578</v>
      </c>
      <c r="H283" s="92" t="s">
        <v>629</v>
      </c>
    </row>
    <row r="284" spans="1:8" ht="17.399999999999999" x14ac:dyDescent="0.35">
      <c r="A284" s="90" t="s">
        <v>212</v>
      </c>
      <c r="B284" s="90" t="s">
        <v>405</v>
      </c>
      <c r="C284" s="90" t="s">
        <v>27</v>
      </c>
      <c r="D284" s="90">
        <v>3</v>
      </c>
      <c r="E284" s="96"/>
      <c r="F284" s="97" t="s">
        <v>433</v>
      </c>
      <c r="G284" s="90">
        <v>49390</v>
      </c>
      <c r="H284" s="92" t="s">
        <v>630</v>
      </c>
    </row>
    <row r="285" spans="1:8" ht="17.399999999999999" x14ac:dyDescent="0.35">
      <c r="A285" s="90" t="s">
        <v>212</v>
      </c>
      <c r="B285" s="90" t="s">
        <v>345</v>
      </c>
      <c r="C285" s="90" t="s">
        <v>27</v>
      </c>
      <c r="D285" s="90">
        <v>9</v>
      </c>
      <c r="E285" s="96"/>
      <c r="F285" s="97" t="s">
        <v>433</v>
      </c>
      <c r="G285" s="90">
        <v>22577</v>
      </c>
      <c r="H285" s="92" t="s">
        <v>631</v>
      </c>
    </row>
    <row r="286" spans="1:8" ht="17.399999999999999" x14ac:dyDescent="0.35">
      <c r="A286" s="90" t="s">
        <v>212</v>
      </c>
      <c r="B286" s="90" t="s">
        <v>346</v>
      </c>
      <c r="C286" s="90" t="s">
        <v>27</v>
      </c>
      <c r="D286" s="90">
        <v>4</v>
      </c>
      <c r="E286" s="95"/>
      <c r="F286" s="97" t="s">
        <v>433</v>
      </c>
      <c r="G286" s="90">
        <v>49352</v>
      </c>
      <c r="H286" s="92" t="s">
        <v>632</v>
      </c>
    </row>
    <row r="287" spans="1:8" ht="17.399999999999999" x14ac:dyDescent="0.35">
      <c r="A287" s="90" t="s">
        <v>212</v>
      </c>
      <c r="B287" s="90" t="s">
        <v>223</v>
      </c>
      <c r="C287" s="90" t="s">
        <v>27</v>
      </c>
      <c r="D287" s="90">
        <v>6</v>
      </c>
      <c r="E287" s="96"/>
      <c r="F287" s="97" t="s">
        <v>433</v>
      </c>
      <c r="G287" s="90">
        <v>22494</v>
      </c>
      <c r="H287" s="92" t="s">
        <v>633</v>
      </c>
    </row>
    <row r="288" spans="1:8" ht="17.399999999999999" x14ac:dyDescent="0.35">
      <c r="A288" s="90" t="s">
        <v>212</v>
      </c>
      <c r="B288" s="90" t="s">
        <v>347</v>
      </c>
      <c r="C288" s="90" t="s">
        <v>27</v>
      </c>
      <c r="D288" s="90">
        <v>2</v>
      </c>
      <c r="E288" s="95"/>
      <c r="F288" s="97" t="s">
        <v>433</v>
      </c>
      <c r="G288" s="90">
        <v>49368</v>
      </c>
      <c r="H288" s="92" t="s">
        <v>634</v>
      </c>
    </row>
    <row r="289" spans="1:8" ht="17.399999999999999" x14ac:dyDescent="0.35">
      <c r="A289" s="90" t="s">
        <v>212</v>
      </c>
      <c r="B289" s="90" t="s">
        <v>219</v>
      </c>
      <c r="C289" s="90" t="s">
        <v>27</v>
      </c>
      <c r="D289" s="90">
        <v>9.5</v>
      </c>
      <c r="E289" s="95"/>
      <c r="F289" s="97" t="s">
        <v>433</v>
      </c>
      <c r="G289" s="90">
        <v>22581</v>
      </c>
      <c r="H289" s="92" t="s">
        <v>635</v>
      </c>
    </row>
    <row r="290" spans="1:8" ht="17.399999999999999" x14ac:dyDescent="0.35">
      <c r="A290" s="90" t="s">
        <v>212</v>
      </c>
      <c r="B290" s="90" t="s">
        <v>348</v>
      </c>
      <c r="C290" s="90" t="s">
        <v>27</v>
      </c>
      <c r="D290" s="90">
        <v>1</v>
      </c>
      <c r="E290" s="96"/>
      <c r="F290" s="97" t="s">
        <v>433</v>
      </c>
      <c r="G290" s="90">
        <v>22037</v>
      </c>
      <c r="H290" s="92" t="s">
        <v>636</v>
      </c>
    </row>
    <row r="291" spans="1:8" ht="17.399999999999999" x14ac:dyDescent="0.35">
      <c r="A291" s="90" t="s">
        <v>212</v>
      </c>
      <c r="B291" s="90" t="s">
        <v>225</v>
      </c>
      <c r="C291" s="90" t="s">
        <v>27</v>
      </c>
      <c r="D291" s="90">
        <v>2</v>
      </c>
      <c r="E291" s="95"/>
      <c r="F291" s="97" t="s">
        <v>433</v>
      </c>
      <c r="G291" s="90">
        <v>21979</v>
      </c>
      <c r="H291" s="92" t="s">
        <v>637</v>
      </c>
    </row>
    <row r="292" spans="1:8" ht="17.399999999999999" x14ac:dyDescent="0.35">
      <c r="A292" s="90" t="s">
        <v>226</v>
      </c>
      <c r="B292" s="90" t="s">
        <v>296</v>
      </c>
      <c r="C292" s="90" t="s">
        <v>27</v>
      </c>
      <c r="D292" s="90">
        <v>10</v>
      </c>
      <c r="E292" s="96"/>
      <c r="F292" s="97" t="s">
        <v>433</v>
      </c>
      <c r="G292" s="90">
        <v>45571</v>
      </c>
      <c r="H292" s="92" t="s">
        <v>449</v>
      </c>
    </row>
    <row r="293" spans="1:8" ht="17.399999999999999" x14ac:dyDescent="0.35">
      <c r="A293" s="90" t="s">
        <v>226</v>
      </c>
      <c r="B293" s="90" t="s">
        <v>349</v>
      </c>
      <c r="C293" s="90" t="s">
        <v>27</v>
      </c>
      <c r="D293" s="90">
        <v>25</v>
      </c>
      <c r="E293" s="96"/>
      <c r="F293" s="97" t="s">
        <v>433</v>
      </c>
      <c r="G293" s="90">
        <v>48462</v>
      </c>
      <c r="H293" s="92" t="s">
        <v>638</v>
      </c>
    </row>
    <row r="294" spans="1:8" ht="17.399999999999999" x14ac:dyDescent="0.35">
      <c r="A294" s="90" t="s">
        <v>226</v>
      </c>
      <c r="B294" s="90" t="s">
        <v>350</v>
      </c>
      <c r="C294" s="90" t="s">
        <v>27</v>
      </c>
      <c r="D294" s="90">
        <v>5</v>
      </c>
      <c r="E294" s="95"/>
      <c r="F294" s="97" t="s">
        <v>433</v>
      </c>
      <c r="G294" s="90">
        <v>43180</v>
      </c>
      <c r="H294" s="92" t="s">
        <v>639</v>
      </c>
    </row>
    <row r="295" spans="1:8" ht="17.399999999999999" x14ac:dyDescent="0.35">
      <c r="A295" s="90" t="s">
        <v>226</v>
      </c>
      <c r="B295" s="90" t="s">
        <v>228</v>
      </c>
      <c r="C295" s="90" t="s">
        <v>27</v>
      </c>
      <c r="D295" s="90">
        <v>2</v>
      </c>
      <c r="E295" s="95"/>
      <c r="F295" s="97" t="s">
        <v>433</v>
      </c>
      <c r="G295" s="90">
        <v>47609</v>
      </c>
      <c r="H295" s="92" t="s">
        <v>640</v>
      </c>
    </row>
    <row r="296" spans="1:8" ht="17.399999999999999" x14ac:dyDescent="0.35">
      <c r="A296" s="90" t="s">
        <v>226</v>
      </c>
      <c r="B296" s="90" t="s">
        <v>227</v>
      </c>
      <c r="C296" s="90" t="s">
        <v>27</v>
      </c>
      <c r="D296" s="90">
        <v>2</v>
      </c>
      <c r="E296" s="95"/>
      <c r="F296" s="97" t="s">
        <v>433</v>
      </c>
      <c r="G296" s="90">
        <v>48549</v>
      </c>
      <c r="H296" s="92" t="s">
        <v>641</v>
      </c>
    </row>
    <row r="297" spans="1:8" ht="17.399999999999999" x14ac:dyDescent="0.35">
      <c r="A297" s="90" t="s">
        <v>226</v>
      </c>
      <c r="B297" s="90" t="s">
        <v>351</v>
      </c>
      <c r="C297" s="90" t="s">
        <v>27</v>
      </c>
      <c r="D297" s="90">
        <v>1</v>
      </c>
      <c r="E297" s="95"/>
      <c r="F297" s="97" t="s">
        <v>433</v>
      </c>
      <c r="G297" s="90">
        <v>45389</v>
      </c>
      <c r="H297" s="92" t="s">
        <v>642</v>
      </c>
    </row>
    <row r="298" spans="1:8" ht="17.399999999999999" x14ac:dyDescent="0.35">
      <c r="A298" s="90" t="s">
        <v>226</v>
      </c>
      <c r="B298" s="90" t="s">
        <v>352</v>
      </c>
      <c r="C298" s="90" t="s">
        <v>27</v>
      </c>
      <c r="D298" s="90">
        <v>1</v>
      </c>
      <c r="E298" s="95"/>
      <c r="F298" s="97" t="s">
        <v>433</v>
      </c>
      <c r="G298" s="90">
        <v>47296</v>
      </c>
      <c r="H298" s="92" t="s">
        <v>643</v>
      </c>
    </row>
    <row r="299" spans="1:8" ht="17.399999999999999" x14ac:dyDescent="0.35">
      <c r="A299" s="90" t="s">
        <v>226</v>
      </c>
      <c r="B299" s="90" t="s">
        <v>231</v>
      </c>
      <c r="C299" s="90" t="s">
        <v>27</v>
      </c>
      <c r="D299" s="90">
        <v>2</v>
      </c>
      <c r="E299" s="95"/>
      <c r="F299" s="97" t="s">
        <v>433</v>
      </c>
      <c r="G299" s="90">
        <v>45350</v>
      </c>
      <c r="H299" s="92" t="s">
        <v>644</v>
      </c>
    </row>
    <row r="300" spans="1:8" ht="17.399999999999999" x14ac:dyDescent="0.35">
      <c r="A300" s="90" t="s">
        <v>226</v>
      </c>
      <c r="B300" s="90" t="s">
        <v>230</v>
      </c>
      <c r="C300" s="90" t="s">
        <v>27</v>
      </c>
      <c r="D300" s="90">
        <v>2</v>
      </c>
      <c r="E300" s="95"/>
      <c r="F300" s="97" t="s">
        <v>433</v>
      </c>
      <c r="G300" s="90">
        <v>46128</v>
      </c>
      <c r="H300" s="92" t="s">
        <v>645</v>
      </c>
    </row>
    <row r="301" spans="1:8" ht="17.399999999999999" x14ac:dyDescent="0.35">
      <c r="A301" s="90" t="s">
        <v>226</v>
      </c>
      <c r="B301" s="90" t="s">
        <v>353</v>
      </c>
      <c r="C301" s="90" t="s">
        <v>27</v>
      </c>
      <c r="D301" s="90">
        <v>2</v>
      </c>
      <c r="E301" s="95"/>
      <c r="F301" s="97" t="s">
        <v>433</v>
      </c>
      <c r="G301" s="90">
        <v>46496</v>
      </c>
      <c r="H301" s="92" t="s">
        <v>646</v>
      </c>
    </row>
    <row r="302" spans="1:8" ht="17.399999999999999" x14ac:dyDescent="0.35">
      <c r="A302" s="90" t="s">
        <v>226</v>
      </c>
      <c r="B302" s="90" t="s">
        <v>232</v>
      </c>
      <c r="C302" s="90" t="s">
        <v>27</v>
      </c>
      <c r="D302" s="90">
        <v>2</v>
      </c>
      <c r="E302" s="96"/>
      <c r="F302" s="97" t="s">
        <v>433</v>
      </c>
      <c r="G302" s="90">
        <v>40003</v>
      </c>
      <c r="H302" s="92" t="s">
        <v>647</v>
      </c>
    </row>
    <row r="303" spans="1:8" ht="17.399999999999999" x14ac:dyDescent="0.35">
      <c r="A303" s="90" t="s">
        <v>226</v>
      </c>
      <c r="B303" s="90" t="s">
        <v>229</v>
      </c>
      <c r="C303" s="90" t="s">
        <v>27</v>
      </c>
      <c r="D303" s="90">
        <v>2</v>
      </c>
      <c r="E303" s="96"/>
      <c r="F303" s="97" t="s">
        <v>433</v>
      </c>
      <c r="G303" s="90">
        <v>47248</v>
      </c>
      <c r="H303" s="92" t="s">
        <v>648</v>
      </c>
    </row>
    <row r="304" spans="1:8" ht="17.399999999999999" x14ac:dyDescent="0.35">
      <c r="A304" s="90" t="s">
        <v>233</v>
      </c>
      <c r="B304" s="90" t="s">
        <v>354</v>
      </c>
      <c r="C304" s="90" t="s">
        <v>27</v>
      </c>
      <c r="D304" s="90">
        <v>3</v>
      </c>
      <c r="E304" s="95"/>
      <c r="F304" s="97" t="s">
        <v>433</v>
      </c>
      <c r="G304" s="90">
        <v>40606</v>
      </c>
      <c r="H304" s="92" t="s">
        <v>649</v>
      </c>
    </row>
    <row r="305" spans="1:8" ht="17.399999999999999" x14ac:dyDescent="0.35">
      <c r="A305" s="90" t="s">
        <v>233</v>
      </c>
      <c r="B305" s="90" t="s">
        <v>256</v>
      </c>
      <c r="C305" s="90" t="s">
        <v>411</v>
      </c>
      <c r="D305" s="90">
        <v>30</v>
      </c>
      <c r="E305" s="95"/>
      <c r="F305" s="97" t="s">
        <v>433</v>
      </c>
      <c r="G305" s="90"/>
      <c r="H305" s="92"/>
    </row>
    <row r="306" spans="1:8" ht="17.399999999999999" x14ac:dyDescent="0.35">
      <c r="A306" s="90" t="s">
        <v>233</v>
      </c>
      <c r="B306" s="90" t="s">
        <v>241</v>
      </c>
      <c r="C306" s="90" t="s">
        <v>27</v>
      </c>
      <c r="D306" s="90">
        <v>5</v>
      </c>
      <c r="E306" s="95"/>
      <c r="F306" s="97" t="s">
        <v>433</v>
      </c>
      <c r="G306" s="90">
        <v>46834</v>
      </c>
      <c r="H306" s="92" t="s">
        <v>650</v>
      </c>
    </row>
    <row r="307" spans="1:8" ht="17.399999999999999" x14ac:dyDescent="0.35">
      <c r="A307" s="90" t="s">
        <v>233</v>
      </c>
      <c r="B307" s="90" t="s">
        <v>236</v>
      </c>
      <c r="C307" s="90" t="s">
        <v>27</v>
      </c>
      <c r="D307" s="90">
        <v>2</v>
      </c>
      <c r="E307" s="95"/>
      <c r="F307" s="97" t="s">
        <v>433</v>
      </c>
      <c r="G307" s="90">
        <v>49833</v>
      </c>
      <c r="H307" s="92" t="s">
        <v>651</v>
      </c>
    </row>
    <row r="308" spans="1:8" ht="17.399999999999999" x14ac:dyDescent="0.35">
      <c r="A308" s="90" t="s">
        <v>233</v>
      </c>
      <c r="B308" s="90" t="s">
        <v>245</v>
      </c>
      <c r="C308" s="90" t="s">
        <v>27</v>
      </c>
      <c r="D308" s="90">
        <v>5</v>
      </c>
      <c r="E308" s="95"/>
      <c r="F308" s="97" t="s">
        <v>433</v>
      </c>
      <c r="G308" s="90">
        <v>42677</v>
      </c>
      <c r="H308" s="92" t="s">
        <v>652</v>
      </c>
    </row>
    <row r="309" spans="1:8" ht="17.399999999999999" x14ac:dyDescent="0.35">
      <c r="A309" s="90" t="s">
        <v>233</v>
      </c>
      <c r="B309" s="90" t="s">
        <v>249</v>
      </c>
      <c r="C309" s="90" t="s">
        <v>27</v>
      </c>
      <c r="D309" s="90">
        <v>3</v>
      </c>
      <c r="E309" s="95"/>
      <c r="F309" s="97" t="s">
        <v>433</v>
      </c>
      <c r="G309" s="90">
        <v>40142</v>
      </c>
      <c r="H309" s="92" t="s">
        <v>653</v>
      </c>
    </row>
    <row r="310" spans="1:8" ht="17.399999999999999" x14ac:dyDescent="0.35">
      <c r="A310" s="90" t="s">
        <v>233</v>
      </c>
      <c r="B310" s="90" t="s">
        <v>296</v>
      </c>
      <c r="C310" s="90" t="s">
        <v>27</v>
      </c>
      <c r="D310" s="90">
        <v>10</v>
      </c>
      <c r="E310" s="95"/>
      <c r="F310" s="97" t="s">
        <v>433</v>
      </c>
      <c r="G310" s="90">
        <v>45571</v>
      </c>
      <c r="H310" s="92" t="s">
        <v>449</v>
      </c>
    </row>
    <row r="311" spans="1:8" ht="17.399999999999999" x14ac:dyDescent="0.35">
      <c r="A311" s="90" t="s">
        <v>233</v>
      </c>
      <c r="B311" s="90" t="s">
        <v>238</v>
      </c>
      <c r="C311" s="90" t="s">
        <v>27</v>
      </c>
      <c r="D311" s="90">
        <v>2</v>
      </c>
      <c r="E311" s="95"/>
      <c r="F311" s="97" t="s">
        <v>433</v>
      </c>
      <c r="G311" s="90">
        <v>48096</v>
      </c>
      <c r="H311" s="92" t="s">
        <v>654</v>
      </c>
    </row>
    <row r="312" spans="1:8" ht="17.399999999999999" x14ac:dyDescent="0.35">
      <c r="A312" s="90" t="s">
        <v>233</v>
      </c>
      <c r="B312" s="90" t="s">
        <v>355</v>
      </c>
      <c r="C312" s="90" t="s">
        <v>27</v>
      </c>
      <c r="D312" s="90">
        <v>15</v>
      </c>
      <c r="E312" s="95"/>
      <c r="F312" s="97" t="s">
        <v>433</v>
      </c>
      <c r="G312" s="90">
        <v>22095</v>
      </c>
      <c r="H312" s="92" t="s">
        <v>655</v>
      </c>
    </row>
    <row r="313" spans="1:8" ht="17.399999999999999" x14ac:dyDescent="0.35">
      <c r="A313" s="90" t="s">
        <v>233</v>
      </c>
      <c r="B313" s="90" t="s">
        <v>356</v>
      </c>
      <c r="C313" s="90" t="s">
        <v>27</v>
      </c>
      <c r="D313" s="90">
        <v>25</v>
      </c>
      <c r="E313" s="95"/>
      <c r="F313" s="97" t="s">
        <v>433</v>
      </c>
      <c r="G313" s="90">
        <v>22097</v>
      </c>
      <c r="H313" s="92" t="s">
        <v>656</v>
      </c>
    </row>
    <row r="314" spans="1:8" ht="17.399999999999999" x14ac:dyDescent="0.35">
      <c r="A314" s="90" t="s">
        <v>233</v>
      </c>
      <c r="B314" s="90" t="s">
        <v>235</v>
      </c>
      <c r="C314" s="90" t="s">
        <v>27</v>
      </c>
      <c r="D314" s="90">
        <v>5</v>
      </c>
      <c r="E314" s="95"/>
      <c r="F314" s="97" t="s">
        <v>433</v>
      </c>
      <c r="G314" s="90">
        <v>49980</v>
      </c>
      <c r="H314" s="92" t="s">
        <v>657</v>
      </c>
    </row>
    <row r="315" spans="1:8" ht="17.399999999999999" x14ac:dyDescent="0.35">
      <c r="A315" s="90" t="s">
        <v>233</v>
      </c>
      <c r="B315" s="90" t="s">
        <v>246</v>
      </c>
      <c r="C315" s="90" t="s">
        <v>27</v>
      </c>
      <c r="D315" s="90">
        <v>3</v>
      </c>
      <c r="E315" s="95"/>
      <c r="F315" s="97" t="s">
        <v>433</v>
      </c>
      <c r="G315" s="90">
        <v>41687</v>
      </c>
      <c r="H315" s="92" t="s">
        <v>658</v>
      </c>
    </row>
    <row r="316" spans="1:8" ht="17.399999999999999" x14ac:dyDescent="0.35">
      <c r="A316" s="90" t="s">
        <v>233</v>
      </c>
      <c r="B316" s="90" t="s">
        <v>250</v>
      </c>
      <c r="C316" s="90" t="s">
        <v>27</v>
      </c>
      <c r="D316" s="90">
        <v>3</v>
      </c>
      <c r="E316" s="96"/>
      <c r="F316" s="97" t="s">
        <v>433</v>
      </c>
      <c r="G316" s="90">
        <v>40126</v>
      </c>
      <c r="H316" s="92" t="s">
        <v>659</v>
      </c>
    </row>
    <row r="317" spans="1:8" ht="17.399999999999999" x14ac:dyDescent="0.35">
      <c r="A317" s="90" t="s">
        <v>233</v>
      </c>
      <c r="B317" s="90" t="s">
        <v>357</v>
      </c>
      <c r="C317" s="90" t="s">
        <v>27</v>
      </c>
      <c r="D317" s="90">
        <v>5</v>
      </c>
      <c r="E317" s="96"/>
      <c r="F317" s="97" t="s">
        <v>433</v>
      </c>
      <c r="G317" s="90">
        <v>22091</v>
      </c>
      <c r="H317" s="92" t="s">
        <v>660</v>
      </c>
    </row>
    <row r="318" spans="1:8" ht="17.399999999999999" x14ac:dyDescent="0.35">
      <c r="A318" s="90" t="s">
        <v>233</v>
      </c>
      <c r="B318" s="90" t="s">
        <v>242</v>
      </c>
      <c r="C318" s="90" t="s">
        <v>27</v>
      </c>
      <c r="D318" s="90">
        <v>5</v>
      </c>
      <c r="E318" s="95"/>
      <c r="F318" s="97" t="s">
        <v>433</v>
      </c>
      <c r="G318" s="90">
        <v>44327</v>
      </c>
      <c r="H318" s="92" t="s">
        <v>661</v>
      </c>
    </row>
    <row r="319" spans="1:8" ht="17.399999999999999" x14ac:dyDescent="0.35">
      <c r="A319" s="90" t="s">
        <v>233</v>
      </c>
      <c r="B319" s="90" t="s">
        <v>358</v>
      </c>
      <c r="C319" s="90" t="s">
        <v>27</v>
      </c>
      <c r="D319" s="90">
        <v>1</v>
      </c>
      <c r="E319" s="95"/>
      <c r="F319" s="97" t="s">
        <v>433</v>
      </c>
      <c r="G319" s="90">
        <v>22525</v>
      </c>
      <c r="H319" s="92" t="s">
        <v>662</v>
      </c>
    </row>
    <row r="320" spans="1:8" ht="17.399999999999999" x14ac:dyDescent="0.35">
      <c r="A320" s="90" t="s">
        <v>233</v>
      </c>
      <c r="B320" s="90" t="s">
        <v>247</v>
      </c>
      <c r="C320" s="90" t="s">
        <v>27</v>
      </c>
      <c r="D320" s="90">
        <v>1</v>
      </c>
      <c r="E320" s="95"/>
      <c r="F320" s="97" t="s">
        <v>433</v>
      </c>
      <c r="G320" s="90">
        <v>40823</v>
      </c>
      <c r="H320" s="92" t="s">
        <v>663</v>
      </c>
    </row>
    <row r="321" spans="1:8" ht="17.399999999999999" x14ac:dyDescent="0.35">
      <c r="A321" s="90" t="s">
        <v>233</v>
      </c>
      <c r="B321" s="90" t="s">
        <v>252</v>
      </c>
      <c r="C321" s="90" t="s">
        <v>27</v>
      </c>
      <c r="D321" s="90">
        <v>3</v>
      </c>
      <c r="E321" s="95"/>
      <c r="F321" s="97" t="s">
        <v>433</v>
      </c>
      <c r="G321" s="90">
        <v>22054</v>
      </c>
      <c r="H321" s="92" t="s">
        <v>664</v>
      </c>
    </row>
    <row r="322" spans="1:8" ht="17.399999999999999" x14ac:dyDescent="0.35">
      <c r="A322" s="90" t="s">
        <v>233</v>
      </c>
      <c r="B322" s="90" t="s">
        <v>248</v>
      </c>
      <c r="C322" s="90" t="s">
        <v>27</v>
      </c>
      <c r="D322" s="90">
        <v>5</v>
      </c>
      <c r="E322" s="96"/>
      <c r="F322" s="97" t="s">
        <v>433</v>
      </c>
      <c r="G322" s="90">
        <v>40607</v>
      </c>
      <c r="H322" s="92" t="s">
        <v>665</v>
      </c>
    </row>
    <row r="323" spans="1:8" ht="17.399999999999999" x14ac:dyDescent="0.35">
      <c r="A323" s="90" t="s">
        <v>233</v>
      </c>
      <c r="B323" s="90" t="s">
        <v>240</v>
      </c>
      <c r="C323" s="90" t="s">
        <v>27</v>
      </c>
      <c r="D323" s="90">
        <v>3</v>
      </c>
      <c r="E323" s="96"/>
      <c r="F323" s="97" t="s">
        <v>433</v>
      </c>
      <c r="G323" s="90">
        <v>46873</v>
      </c>
      <c r="H323" s="92" t="s">
        <v>666</v>
      </c>
    </row>
    <row r="324" spans="1:8" ht="17.399999999999999" x14ac:dyDescent="0.35">
      <c r="A324" s="90" t="s">
        <v>233</v>
      </c>
      <c r="B324" s="90" t="s">
        <v>359</v>
      </c>
      <c r="C324" s="90" t="s">
        <v>27</v>
      </c>
      <c r="D324" s="90">
        <v>15</v>
      </c>
      <c r="E324" s="95"/>
      <c r="F324" s="97" t="s">
        <v>433</v>
      </c>
      <c r="G324" s="90">
        <v>22096</v>
      </c>
      <c r="H324" s="92" t="s">
        <v>667</v>
      </c>
    </row>
    <row r="325" spans="1:8" ht="17.399999999999999" x14ac:dyDescent="0.35">
      <c r="A325" s="90" t="s">
        <v>233</v>
      </c>
      <c r="B325" s="90" t="s">
        <v>244</v>
      </c>
      <c r="C325" s="90" t="s">
        <v>27</v>
      </c>
      <c r="D325" s="90">
        <v>15</v>
      </c>
      <c r="E325" s="95"/>
      <c r="F325" s="97" t="s">
        <v>433</v>
      </c>
      <c r="G325" s="90">
        <v>42690</v>
      </c>
      <c r="H325" s="92" t="s">
        <v>668</v>
      </c>
    </row>
    <row r="326" spans="1:8" ht="17.399999999999999" x14ac:dyDescent="0.35">
      <c r="A326" s="90" t="s">
        <v>233</v>
      </c>
      <c r="B326" s="90" t="s">
        <v>255</v>
      </c>
      <c r="C326" s="90" t="s">
        <v>27</v>
      </c>
      <c r="D326" s="90">
        <v>15</v>
      </c>
      <c r="E326" s="95"/>
      <c r="F326" s="97" t="s">
        <v>433</v>
      </c>
      <c r="G326" s="90">
        <v>20922</v>
      </c>
      <c r="H326" s="92" t="s">
        <v>669</v>
      </c>
    </row>
    <row r="327" spans="1:8" ht="17.399999999999999" x14ac:dyDescent="0.35">
      <c r="A327" s="90" t="s">
        <v>233</v>
      </c>
      <c r="B327" s="90" t="s">
        <v>360</v>
      </c>
      <c r="C327" s="90" t="s">
        <v>27</v>
      </c>
      <c r="D327" s="90">
        <v>1</v>
      </c>
      <c r="E327" s="95"/>
      <c r="F327" s="97" t="s">
        <v>433</v>
      </c>
      <c r="G327" s="90">
        <v>22524</v>
      </c>
      <c r="H327" s="92" t="s">
        <v>670</v>
      </c>
    </row>
    <row r="328" spans="1:8" ht="17.399999999999999" x14ac:dyDescent="0.35">
      <c r="A328" s="90" t="s">
        <v>233</v>
      </c>
      <c r="B328" s="90" t="s">
        <v>361</v>
      </c>
      <c r="C328" s="90" t="s">
        <v>27</v>
      </c>
      <c r="D328" s="90">
        <v>2</v>
      </c>
      <c r="E328" s="95"/>
      <c r="F328" s="97" t="s">
        <v>433</v>
      </c>
      <c r="G328" s="90">
        <v>40125</v>
      </c>
      <c r="H328" s="92" t="s">
        <v>671</v>
      </c>
    </row>
    <row r="329" spans="1:8" ht="17.399999999999999" x14ac:dyDescent="0.35">
      <c r="A329" s="90" t="s">
        <v>233</v>
      </c>
      <c r="B329" s="90" t="s">
        <v>362</v>
      </c>
      <c r="C329" s="90" t="s">
        <v>27</v>
      </c>
      <c r="D329" s="90">
        <v>15</v>
      </c>
      <c r="E329" s="95"/>
      <c r="F329" s="97" t="s">
        <v>433</v>
      </c>
      <c r="G329" s="90">
        <v>22094</v>
      </c>
      <c r="H329" s="92" t="s">
        <v>672</v>
      </c>
    </row>
    <row r="330" spans="1:8" ht="17.399999999999999" x14ac:dyDescent="0.35">
      <c r="A330" s="90" t="s">
        <v>233</v>
      </c>
      <c r="B330" s="90" t="s">
        <v>363</v>
      </c>
      <c r="C330" s="90" t="s">
        <v>27</v>
      </c>
      <c r="D330" s="90">
        <v>5</v>
      </c>
      <c r="E330" s="95"/>
      <c r="F330" s="97" t="s">
        <v>433</v>
      </c>
      <c r="G330" s="90">
        <v>22092</v>
      </c>
      <c r="H330" s="92" t="s">
        <v>673</v>
      </c>
    </row>
    <row r="331" spans="1:8" ht="17.399999999999999" x14ac:dyDescent="0.35">
      <c r="A331" s="90" t="s">
        <v>233</v>
      </c>
      <c r="B331" s="90" t="s">
        <v>234</v>
      </c>
      <c r="C331" s="90" t="s">
        <v>27</v>
      </c>
      <c r="D331" s="90">
        <v>2</v>
      </c>
      <c r="E331" s="96"/>
      <c r="F331" s="97" t="s">
        <v>433</v>
      </c>
      <c r="G331" s="90">
        <v>49994</v>
      </c>
      <c r="H331" s="92" t="s">
        <v>674</v>
      </c>
    </row>
    <row r="332" spans="1:8" ht="17.399999999999999" x14ac:dyDescent="0.35">
      <c r="A332" s="90" t="s">
        <v>233</v>
      </c>
      <c r="B332" s="90" t="s">
        <v>253</v>
      </c>
      <c r="C332" s="90" t="s">
        <v>27</v>
      </c>
      <c r="D332" s="90">
        <v>3</v>
      </c>
      <c r="E332" s="96"/>
      <c r="F332" s="97" t="s">
        <v>433</v>
      </c>
      <c r="G332" s="90">
        <v>22025</v>
      </c>
      <c r="H332" s="92" t="s">
        <v>675</v>
      </c>
    </row>
    <row r="333" spans="1:8" ht="17.399999999999999" x14ac:dyDescent="0.35">
      <c r="A333" s="90" t="s">
        <v>233</v>
      </c>
      <c r="B333" s="90" t="s">
        <v>243</v>
      </c>
      <c r="C333" s="90" t="s">
        <v>27</v>
      </c>
      <c r="D333" s="90">
        <v>2</v>
      </c>
      <c r="E333" s="95"/>
      <c r="F333" s="97" t="s">
        <v>433</v>
      </c>
      <c r="G333" s="90">
        <v>42933</v>
      </c>
      <c r="H333" s="92" t="s">
        <v>676</v>
      </c>
    </row>
    <row r="334" spans="1:8" ht="17.399999999999999" x14ac:dyDescent="0.35">
      <c r="A334" s="90" t="s">
        <v>233</v>
      </c>
      <c r="B334" s="90" t="s">
        <v>254</v>
      </c>
      <c r="C334" s="90" t="s">
        <v>27</v>
      </c>
      <c r="D334" s="90">
        <v>3</v>
      </c>
      <c r="E334" s="96"/>
      <c r="F334" s="97" t="s">
        <v>433</v>
      </c>
      <c r="G334" s="90">
        <v>21993</v>
      </c>
      <c r="H334" s="92" t="s">
        <v>677</v>
      </c>
    </row>
    <row r="335" spans="1:8" ht="17.399999999999999" x14ac:dyDescent="0.35">
      <c r="A335" s="90" t="s">
        <v>233</v>
      </c>
      <c r="B335" s="90" t="s">
        <v>364</v>
      </c>
      <c r="C335" s="90" t="s">
        <v>27</v>
      </c>
      <c r="D335" s="90">
        <v>5</v>
      </c>
      <c r="E335" s="95"/>
      <c r="F335" s="97" t="s">
        <v>433</v>
      </c>
      <c r="G335" s="90">
        <v>22093</v>
      </c>
      <c r="H335" s="92" t="s">
        <v>678</v>
      </c>
    </row>
    <row r="336" spans="1:8" ht="17.399999999999999" x14ac:dyDescent="0.35">
      <c r="A336" s="90" t="s">
        <v>233</v>
      </c>
      <c r="B336" s="90" t="s">
        <v>365</v>
      </c>
      <c r="C336" s="90" t="s">
        <v>27</v>
      </c>
      <c r="D336" s="90">
        <v>3</v>
      </c>
      <c r="E336" s="96"/>
      <c r="F336" s="97" t="s">
        <v>433</v>
      </c>
      <c r="G336" s="90">
        <v>47266</v>
      </c>
      <c r="H336" s="92" t="s">
        <v>679</v>
      </c>
    </row>
    <row r="337" spans="1:8" ht="17.399999999999999" x14ac:dyDescent="0.35">
      <c r="A337" s="90" t="s">
        <v>233</v>
      </c>
      <c r="B337" s="90" t="s">
        <v>237</v>
      </c>
      <c r="C337" s="90" t="s">
        <v>27</v>
      </c>
      <c r="D337" s="90">
        <v>3</v>
      </c>
      <c r="E337" s="95"/>
      <c r="F337" s="97" t="s">
        <v>433</v>
      </c>
      <c r="G337" s="90">
        <v>49760</v>
      </c>
      <c r="H337" s="92" t="s">
        <v>680</v>
      </c>
    </row>
    <row r="338" spans="1:8" ht="17.399999999999999" x14ac:dyDescent="0.35">
      <c r="A338" s="90" t="s">
        <v>233</v>
      </c>
      <c r="B338" s="90" t="s">
        <v>239</v>
      </c>
      <c r="C338" s="90" t="s">
        <v>27</v>
      </c>
      <c r="D338" s="90">
        <v>5</v>
      </c>
      <c r="E338" s="95"/>
      <c r="F338" s="97" t="s">
        <v>433</v>
      </c>
      <c r="G338" s="90">
        <v>46874</v>
      </c>
      <c r="H338" s="92" t="s">
        <v>681</v>
      </c>
    </row>
    <row r="339" spans="1:8" ht="17.399999999999999" x14ac:dyDescent="0.35">
      <c r="A339" s="90" t="s">
        <v>233</v>
      </c>
      <c r="B339" s="90" t="s">
        <v>251</v>
      </c>
      <c r="C339" s="90" t="s">
        <v>27</v>
      </c>
      <c r="D339" s="90">
        <v>1</v>
      </c>
      <c r="E339" s="95"/>
      <c r="F339" s="97" t="s">
        <v>433</v>
      </c>
      <c r="G339" s="90">
        <v>22526</v>
      </c>
      <c r="H339" s="92" t="s">
        <v>682</v>
      </c>
    </row>
    <row r="340" spans="1:8" ht="17.399999999999999" x14ac:dyDescent="0.35">
      <c r="A340" s="90" t="s">
        <v>233</v>
      </c>
      <c r="B340" s="90" t="s">
        <v>366</v>
      </c>
      <c r="C340" s="90" t="s">
        <v>27</v>
      </c>
      <c r="D340" s="90">
        <v>3</v>
      </c>
      <c r="E340" s="96"/>
      <c r="F340" s="97" t="s">
        <v>433</v>
      </c>
      <c r="G340" s="90">
        <v>48879</v>
      </c>
      <c r="H340" s="92" t="s">
        <v>683</v>
      </c>
    </row>
    <row r="341" spans="1:8" ht="17.399999999999999" x14ac:dyDescent="0.35">
      <c r="A341" s="90" t="s">
        <v>257</v>
      </c>
      <c r="B341" s="90" t="s">
        <v>276</v>
      </c>
      <c r="C341" s="90" t="s">
        <v>27</v>
      </c>
      <c r="D341" s="90">
        <v>5.4</v>
      </c>
      <c r="E341" s="96"/>
      <c r="F341" s="97" t="s">
        <v>433</v>
      </c>
      <c r="G341" s="90">
        <v>47696</v>
      </c>
      <c r="H341" s="92" t="s">
        <v>684</v>
      </c>
    </row>
    <row r="342" spans="1:8" ht="17.399999999999999" x14ac:dyDescent="0.35">
      <c r="A342" s="90" t="s">
        <v>257</v>
      </c>
      <c r="B342" s="90" t="s">
        <v>277</v>
      </c>
      <c r="C342" s="90" t="s">
        <v>27</v>
      </c>
      <c r="D342" s="90">
        <v>3</v>
      </c>
      <c r="E342" s="96"/>
      <c r="F342" s="97" t="s">
        <v>433</v>
      </c>
      <c r="G342" s="90">
        <v>46905</v>
      </c>
      <c r="H342" s="92" t="s">
        <v>685</v>
      </c>
    </row>
    <row r="343" spans="1:8" ht="17.399999999999999" x14ac:dyDescent="0.35">
      <c r="A343" s="90" t="s">
        <v>257</v>
      </c>
      <c r="B343" s="90" t="s">
        <v>285</v>
      </c>
      <c r="C343" s="90" t="s">
        <v>27</v>
      </c>
      <c r="D343" s="90">
        <v>1.7</v>
      </c>
      <c r="E343" s="96"/>
      <c r="F343" s="97" t="s">
        <v>433</v>
      </c>
      <c r="G343" s="90">
        <v>22306</v>
      </c>
      <c r="H343" s="92" t="s">
        <v>686</v>
      </c>
    </row>
    <row r="344" spans="1:8" ht="17.399999999999999" x14ac:dyDescent="0.35">
      <c r="A344" s="90" t="s">
        <v>257</v>
      </c>
      <c r="B344" s="90" t="s">
        <v>275</v>
      </c>
      <c r="C344" s="90" t="s">
        <v>27</v>
      </c>
      <c r="D344" s="90">
        <v>3.3</v>
      </c>
      <c r="E344" s="96"/>
      <c r="F344" s="97" t="s">
        <v>433</v>
      </c>
      <c r="G344" s="90">
        <v>47716</v>
      </c>
      <c r="H344" s="92" t="s">
        <v>687</v>
      </c>
    </row>
    <row r="345" spans="1:8" ht="17.399999999999999" x14ac:dyDescent="0.35">
      <c r="A345" s="90" t="s">
        <v>257</v>
      </c>
      <c r="B345" s="90" t="s">
        <v>271</v>
      </c>
      <c r="C345" s="90" t="s">
        <v>27</v>
      </c>
      <c r="D345" s="90">
        <v>3</v>
      </c>
      <c r="E345" s="95"/>
      <c r="F345" s="97" t="s">
        <v>433</v>
      </c>
      <c r="G345" s="90">
        <v>48206</v>
      </c>
      <c r="H345" s="92" t="s">
        <v>688</v>
      </c>
    </row>
    <row r="346" spans="1:8" ht="17.399999999999999" x14ac:dyDescent="0.35">
      <c r="A346" s="90" t="s">
        <v>257</v>
      </c>
      <c r="B346" s="90" t="s">
        <v>258</v>
      </c>
      <c r="C346" s="90" t="s">
        <v>27</v>
      </c>
      <c r="D346" s="90">
        <v>3</v>
      </c>
      <c r="E346" s="95"/>
      <c r="F346" s="97" t="s">
        <v>433</v>
      </c>
      <c r="G346" s="90">
        <v>49981</v>
      </c>
      <c r="H346" s="92" t="s">
        <v>688</v>
      </c>
    </row>
    <row r="347" spans="1:8" ht="17.399999999999999" x14ac:dyDescent="0.35">
      <c r="A347" s="90" t="s">
        <v>257</v>
      </c>
      <c r="B347" s="90" t="s">
        <v>367</v>
      </c>
      <c r="C347" s="90" t="s">
        <v>27</v>
      </c>
      <c r="D347" s="90">
        <v>2</v>
      </c>
      <c r="E347" s="95"/>
      <c r="F347" s="97" t="s">
        <v>433</v>
      </c>
      <c r="G347" s="90">
        <v>48619</v>
      </c>
      <c r="H347" s="92" t="s">
        <v>689</v>
      </c>
    </row>
    <row r="348" spans="1:8" ht="17.399999999999999" x14ac:dyDescent="0.35">
      <c r="A348" s="90" t="s">
        <v>257</v>
      </c>
      <c r="B348" s="90" t="s">
        <v>268</v>
      </c>
      <c r="C348" s="90" t="s">
        <v>27</v>
      </c>
      <c r="D348" s="90">
        <v>2</v>
      </c>
      <c r="E348" s="96"/>
      <c r="F348" s="97" t="s">
        <v>433</v>
      </c>
      <c r="G348" s="90">
        <v>48617</v>
      </c>
      <c r="H348" s="92" t="s">
        <v>690</v>
      </c>
    </row>
    <row r="349" spans="1:8" ht="17.399999999999999" x14ac:dyDescent="0.35">
      <c r="A349" s="90" t="s">
        <v>257</v>
      </c>
      <c r="B349" s="90" t="s">
        <v>269</v>
      </c>
      <c r="C349" s="90" t="s">
        <v>27</v>
      </c>
      <c r="D349" s="90">
        <v>2</v>
      </c>
      <c r="E349" s="95"/>
      <c r="F349" s="97" t="s">
        <v>433</v>
      </c>
      <c r="G349" s="90">
        <v>48611</v>
      </c>
      <c r="H349" s="92" t="s">
        <v>691</v>
      </c>
    </row>
    <row r="350" spans="1:8" ht="17.399999999999999" x14ac:dyDescent="0.35">
      <c r="A350" s="90" t="s">
        <v>257</v>
      </c>
      <c r="B350" s="90" t="s">
        <v>368</v>
      </c>
      <c r="C350" s="90" t="s">
        <v>27</v>
      </c>
      <c r="D350" s="90">
        <v>2</v>
      </c>
      <c r="E350" s="96"/>
      <c r="F350" s="97" t="s">
        <v>433</v>
      </c>
      <c r="G350" s="90">
        <v>22616</v>
      </c>
      <c r="H350" s="92" t="s">
        <v>692</v>
      </c>
    </row>
    <row r="351" spans="1:8" ht="17.399999999999999" x14ac:dyDescent="0.35">
      <c r="A351" s="90" t="s">
        <v>257</v>
      </c>
      <c r="B351" s="90" t="s">
        <v>260</v>
      </c>
      <c r="C351" s="90" t="s">
        <v>27</v>
      </c>
      <c r="D351" s="90">
        <v>2</v>
      </c>
      <c r="E351" s="95"/>
      <c r="F351" s="97" t="s">
        <v>433</v>
      </c>
      <c r="G351" s="90">
        <v>49974</v>
      </c>
      <c r="H351" s="92" t="s">
        <v>693</v>
      </c>
    </row>
    <row r="352" spans="1:8" ht="17.399999999999999" x14ac:dyDescent="0.35">
      <c r="A352" s="90" t="s">
        <v>257</v>
      </c>
      <c r="B352" s="90" t="s">
        <v>259</v>
      </c>
      <c r="C352" s="90" t="s">
        <v>27</v>
      </c>
      <c r="D352" s="90">
        <v>2</v>
      </c>
      <c r="E352" s="96"/>
      <c r="F352" s="97" t="s">
        <v>433</v>
      </c>
      <c r="G352" s="90">
        <v>49975</v>
      </c>
      <c r="H352" s="92" t="s">
        <v>694</v>
      </c>
    </row>
    <row r="353" spans="1:8" ht="17.399999999999999" x14ac:dyDescent="0.35">
      <c r="A353" s="90" t="s">
        <v>257</v>
      </c>
      <c r="B353" s="90" t="s">
        <v>369</v>
      </c>
      <c r="C353" s="90" t="s">
        <v>27</v>
      </c>
      <c r="D353" s="90">
        <v>1</v>
      </c>
      <c r="E353" s="95"/>
      <c r="F353" s="97" t="s">
        <v>433</v>
      </c>
      <c r="G353" s="90">
        <v>40883</v>
      </c>
      <c r="H353" s="92" t="s">
        <v>695</v>
      </c>
    </row>
    <row r="354" spans="1:8" ht="17.399999999999999" x14ac:dyDescent="0.35">
      <c r="A354" s="90" t="s">
        <v>257</v>
      </c>
      <c r="B354" s="90" t="s">
        <v>406</v>
      </c>
      <c r="C354" s="90" t="s">
        <v>27</v>
      </c>
      <c r="D354" s="90">
        <v>2</v>
      </c>
      <c r="E354" s="95"/>
      <c r="F354" s="97" t="s">
        <v>433</v>
      </c>
      <c r="G354" s="90">
        <v>48104</v>
      </c>
      <c r="H354" s="92"/>
    </row>
    <row r="355" spans="1:8" ht="17.399999999999999" x14ac:dyDescent="0.35">
      <c r="A355" s="90" t="s">
        <v>257</v>
      </c>
      <c r="B355" s="90" t="s">
        <v>279</v>
      </c>
      <c r="C355" s="90" t="s">
        <v>27</v>
      </c>
      <c r="D355" s="90">
        <v>3</v>
      </c>
      <c r="E355" s="95"/>
      <c r="F355" s="97" t="s">
        <v>433</v>
      </c>
      <c r="G355" s="90">
        <v>45288</v>
      </c>
      <c r="H355" s="92" t="s">
        <v>696</v>
      </c>
    </row>
    <row r="356" spans="1:8" ht="17.399999999999999" x14ac:dyDescent="0.35">
      <c r="A356" s="90" t="s">
        <v>257</v>
      </c>
      <c r="B356" s="90" t="s">
        <v>272</v>
      </c>
      <c r="C356" s="90" t="s">
        <v>27</v>
      </c>
      <c r="D356" s="90">
        <v>1</v>
      </c>
      <c r="E356" s="95"/>
      <c r="F356" s="97" t="s">
        <v>433</v>
      </c>
      <c r="G356" s="90">
        <v>47910</v>
      </c>
      <c r="H356" s="92" t="s">
        <v>697</v>
      </c>
    </row>
    <row r="357" spans="1:8" ht="17.399999999999999" x14ac:dyDescent="0.35">
      <c r="A357" s="90" t="s">
        <v>257</v>
      </c>
      <c r="B357" s="90" t="s">
        <v>273</v>
      </c>
      <c r="C357" s="90" t="s">
        <v>27</v>
      </c>
      <c r="D357" s="90">
        <v>1</v>
      </c>
      <c r="E357" s="96"/>
      <c r="F357" s="97" t="s">
        <v>433</v>
      </c>
      <c r="G357" s="90">
        <v>47890</v>
      </c>
      <c r="H357" s="92" t="s">
        <v>698</v>
      </c>
    </row>
    <row r="358" spans="1:8" ht="17.399999999999999" x14ac:dyDescent="0.35">
      <c r="A358" s="90" t="s">
        <v>257</v>
      </c>
      <c r="B358" s="90" t="s">
        <v>370</v>
      </c>
      <c r="C358" s="90" t="s">
        <v>27</v>
      </c>
      <c r="D358" s="90">
        <v>2</v>
      </c>
      <c r="E358" s="95"/>
      <c r="F358" s="97" t="s">
        <v>433</v>
      </c>
      <c r="G358" s="90">
        <v>48851</v>
      </c>
      <c r="H358" s="92" t="s">
        <v>699</v>
      </c>
    </row>
    <row r="359" spans="1:8" ht="17.399999999999999" x14ac:dyDescent="0.35">
      <c r="A359" s="90" t="s">
        <v>257</v>
      </c>
      <c r="B359" s="90" t="s">
        <v>281</v>
      </c>
      <c r="C359" s="90" t="s">
        <v>27</v>
      </c>
      <c r="D359" s="90">
        <v>5</v>
      </c>
      <c r="E359" s="95"/>
      <c r="F359" s="97" t="s">
        <v>433</v>
      </c>
      <c r="G359" s="90">
        <v>45077</v>
      </c>
      <c r="H359" s="92" t="s">
        <v>700</v>
      </c>
    </row>
    <row r="360" spans="1:8" ht="17.399999999999999" x14ac:dyDescent="0.35">
      <c r="A360" s="90" t="s">
        <v>257</v>
      </c>
      <c r="B360" s="90" t="s">
        <v>371</v>
      </c>
      <c r="C360" s="90" t="s">
        <v>27</v>
      </c>
      <c r="D360" s="90">
        <v>2</v>
      </c>
      <c r="E360" s="96"/>
      <c r="F360" s="97" t="s">
        <v>433</v>
      </c>
      <c r="G360" s="90">
        <v>48616</v>
      </c>
      <c r="H360" s="92" t="s">
        <v>701</v>
      </c>
    </row>
    <row r="361" spans="1:8" ht="17.399999999999999" x14ac:dyDescent="0.35">
      <c r="A361" s="90" t="s">
        <v>257</v>
      </c>
      <c r="B361" s="90" t="s">
        <v>372</v>
      </c>
      <c r="C361" s="90" t="s">
        <v>27</v>
      </c>
      <c r="D361" s="90">
        <v>2</v>
      </c>
      <c r="E361" s="96"/>
      <c r="F361" s="97" t="s">
        <v>433</v>
      </c>
      <c r="G361" s="90">
        <v>48660</v>
      </c>
      <c r="H361" s="92" t="s">
        <v>702</v>
      </c>
    </row>
    <row r="362" spans="1:8" ht="17.399999999999999" x14ac:dyDescent="0.35">
      <c r="A362" s="90" t="s">
        <v>257</v>
      </c>
      <c r="B362" s="90" t="s">
        <v>296</v>
      </c>
      <c r="C362" s="90" t="s">
        <v>27</v>
      </c>
      <c r="D362" s="90">
        <v>10</v>
      </c>
      <c r="E362" s="95"/>
      <c r="F362" s="97" t="s">
        <v>433</v>
      </c>
      <c r="G362" s="90">
        <v>45571</v>
      </c>
      <c r="H362" s="92" t="s">
        <v>449</v>
      </c>
    </row>
    <row r="363" spans="1:8" ht="17.399999999999999" x14ac:dyDescent="0.35">
      <c r="A363" s="90" t="s">
        <v>257</v>
      </c>
      <c r="B363" s="90" t="s">
        <v>262</v>
      </c>
      <c r="C363" s="90" t="s">
        <v>27</v>
      </c>
      <c r="D363" s="90">
        <v>1</v>
      </c>
      <c r="E363" s="95"/>
      <c r="F363" s="97" t="s">
        <v>433</v>
      </c>
      <c r="G363" s="90">
        <v>49741</v>
      </c>
      <c r="H363" s="92" t="s">
        <v>703</v>
      </c>
    </row>
    <row r="364" spans="1:8" ht="17.399999999999999" x14ac:dyDescent="0.35">
      <c r="A364" s="90" t="s">
        <v>257</v>
      </c>
      <c r="B364" s="90" t="s">
        <v>373</v>
      </c>
      <c r="C364" s="90" t="s">
        <v>27</v>
      </c>
      <c r="D364" s="90">
        <v>5</v>
      </c>
      <c r="E364" s="95"/>
      <c r="F364" s="97" t="s">
        <v>433</v>
      </c>
      <c r="G364" s="90">
        <v>47593</v>
      </c>
      <c r="H364" s="92" t="s">
        <v>704</v>
      </c>
    </row>
    <row r="365" spans="1:8" ht="17.399999999999999" x14ac:dyDescent="0.35">
      <c r="A365" s="90" t="s">
        <v>257</v>
      </c>
      <c r="B365" s="90" t="s">
        <v>374</v>
      </c>
      <c r="C365" s="90" t="s">
        <v>27</v>
      </c>
      <c r="D365" s="90">
        <v>7</v>
      </c>
      <c r="E365" s="96"/>
      <c r="F365" s="97" t="s">
        <v>433</v>
      </c>
      <c r="G365" s="90">
        <v>47592</v>
      </c>
      <c r="H365" s="92" t="s">
        <v>705</v>
      </c>
    </row>
    <row r="366" spans="1:8" ht="17.399999999999999" x14ac:dyDescent="0.35">
      <c r="A366" s="90" t="s">
        <v>257</v>
      </c>
      <c r="B366" s="90" t="s">
        <v>375</v>
      </c>
      <c r="C366" s="90" t="s">
        <v>27</v>
      </c>
      <c r="D366" s="90">
        <v>30</v>
      </c>
      <c r="E366" s="95"/>
      <c r="F366" s="97" t="s">
        <v>433</v>
      </c>
      <c r="G366" s="90">
        <v>47854</v>
      </c>
      <c r="H366" s="92" t="s">
        <v>706</v>
      </c>
    </row>
    <row r="367" spans="1:8" ht="17.399999999999999" x14ac:dyDescent="0.35">
      <c r="A367" s="90" t="s">
        <v>257</v>
      </c>
      <c r="B367" s="90" t="s">
        <v>376</v>
      </c>
      <c r="C367" s="90" t="s">
        <v>27</v>
      </c>
      <c r="D367" s="90">
        <v>50</v>
      </c>
      <c r="E367" s="95"/>
      <c r="F367" s="97" t="s">
        <v>433</v>
      </c>
      <c r="G367" s="90">
        <v>47857</v>
      </c>
      <c r="H367" s="92" t="s">
        <v>707</v>
      </c>
    </row>
    <row r="368" spans="1:8" ht="17.399999999999999" x14ac:dyDescent="0.35">
      <c r="A368" s="90" t="s">
        <v>257</v>
      </c>
      <c r="B368" s="90" t="s">
        <v>377</v>
      </c>
      <c r="C368" s="90" t="s">
        <v>27</v>
      </c>
      <c r="D368" s="90">
        <v>3</v>
      </c>
      <c r="E368" s="96"/>
      <c r="F368" s="97" t="s">
        <v>433</v>
      </c>
      <c r="G368" s="90">
        <v>48850</v>
      </c>
      <c r="H368" s="92" t="s">
        <v>708</v>
      </c>
    </row>
    <row r="369" spans="1:8" ht="17.399999999999999" x14ac:dyDescent="0.35">
      <c r="A369" s="90" t="s">
        <v>257</v>
      </c>
      <c r="B369" s="90" t="s">
        <v>284</v>
      </c>
      <c r="C369" s="90" t="s">
        <v>27</v>
      </c>
      <c r="D369" s="90">
        <v>20</v>
      </c>
      <c r="E369" s="95"/>
      <c r="F369" s="97" t="s">
        <v>433</v>
      </c>
      <c r="G369" s="90">
        <v>40544</v>
      </c>
      <c r="H369" s="92" t="s">
        <v>709</v>
      </c>
    </row>
    <row r="370" spans="1:8" ht="17.399999999999999" x14ac:dyDescent="0.35">
      <c r="A370" s="90" t="s">
        <v>257</v>
      </c>
      <c r="B370" s="90" t="s">
        <v>378</v>
      </c>
      <c r="C370" s="90" t="s">
        <v>27</v>
      </c>
      <c r="D370" s="90">
        <v>3</v>
      </c>
      <c r="E370" s="95"/>
      <c r="F370" s="97" t="s">
        <v>433</v>
      </c>
      <c r="G370" s="90">
        <v>49885</v>
      </c>
      <c r="H370" s="92" t="s">
        <v>710</v>
      </c>
    </row>
    <row r="371" spans="1:8" ht="17.399999999999999" x14ac:dyDescent="0.35">
      <c r="A371" s="90" t="s">
        <v>257</v>
      </c>
      <c r="B371" s="90" t="s">
        <v>379</v>
      </c>
      <c r="C371" s="90" t="s">
        <v>27</v>
      </c>
      <c r="D371" s="90">
        <v>20</v>
      </c>
      <c r="E371" s="95"/>
      <c r="F371" s="97" t="s">
        <v>433</v>
      </c>
      <c r="G371" s="90">
        <v>47855</v>
      </c>
      <c r="H371" s="92" t="s">
        <v>711</v>
      </c>
    </row>
    <row r="372" spans="1:8" ht="17.399999999999999" x14ac:dyDescent="0.35">
      <c r="A372" s="90" t="s">
        <v>257</v>
      </c>
      <c r="B372" s="90" t="s">
        <v>274</v>
      </c>
      <c r="C372" s="90" t="s">
        <v>27</v>
      </c>
      <c r="D372" s="90">
        <v>1</v>
      </c>
      <c r="E372" s="96"/>
      <c r="F372" s="97" t="s">
        <v>433</v>
      </c>
      <c r="G372" s="90">
        <v>47874</v>
      </c>
      <c r="H372" s="92" t="s">
        <v>712</v>
      </c>
    </row>
    <row r="373" spans="1:8" ht="17.399999999999999" x14ac:dyDescent="0.35">
      <c r="A373" s="90" t="s">
        <v>257</v>
      </c>
      <c r="B373" s="90" t="s">
        <v>380</v>
      </c>
      <c r="C373" s="90" t="s">
        <v>27</v>
      </c>
      <c r="D373" s="90">
        <v>10</v>
      </c>
      <c r="E373" s="95"/>
      <c r="F373" s="97" t="s">
        <v>433</v>
      </c>
      <c r="G373" s="90">
        <v>48652</v>
      </c>
      <c r="H373" s="92" t="s">
        <v>713</v>
      </c>
    </row>
    <row r="374" spans="1:8" ht="17.399999999999999" x14ac:dyDescent="0.35">
      <c r="A374" s="90" t="s">
        <v>257</v>
      </c>
      <c r="B374" s="90" t="s">
        <v>270</v>
      </c>
      <c r="C374" s="90" t="s">
        <v>27</v>
      </c>
      <c r="D374" s="90">
        <v>1</v>
      </c>
      <c r="E374" s="95"/>
      <c r="F374" s="97" t="s">
        <v>433</v>
      </c>
      <c r="G374" s="90">
        <v>48466</v>
      </c>
      <c r="H374" s="92" t="s">
        <v>714</v>
      </c>
    </row>
    <row r="375" spans="1:8" ht="17.399999999999999" x14ac:dyDescent="0.35">
      <c r="A375" s="90" t="s">
        <v>257</v>
      </c>
      <c r="B375" s="90" t="s">
        <v>381</v>
      </c>
      <c r="C375" s="90" t="s">
        <v>27</v>
      </c>
      <c r="D375" s="90">
        <v>20</v>
      </c>
      <c r="E375" s="95"/>
      <c r="F375" s="97" t="s">
        <v>433</v>
      </c>
      <c r="G375" s="90">
        <v>45114</v>
      </c>
      <c r="H375" s="92" t="s">
        <v>715</v>
      </c>
    </row>
    <row r="376" spans="1:8" ht="17.399999999999999" x14ac:dyDescent="0.35">
      <c r="A376" s="90" t="s">
        <v>257</v>
      </c>
      <c r="B376" s="90" t="s">
        <v>282</v>
      </c>
      <c r="C376" s="90" t="s">
        <v>27</v>
      </c>
      <c r="D376" s="90">
        <v>3</v>
      </c>
      <c r="E376" s="95"/>
      <c r="F376" s="97" t="s">
        <v>433</v>
      </c>
      <c r="G376" s="90">
        <v>45074</v>
      </c>
      <c r="H376" s="92" t="s">
        <v>716</v>
      </c>
    </row>
    <row r="377" spans="1:8" ht="17.399999999999999" x14ac:dyDescent="0.35">
      <c r="A377" s="90" t="s">
        <v>257</v>
      </c>
      <c r="B377" s="90" t="s">
        <v>382</v>
      </c>
      <c r="C377" s="90" t="s">
        <v>27</v>
      </c>
      <c r="D377" s="90">
        <v>3</v>
      </c>
      <c r="E377" s="95"/>
      <c r="F377" s="97" t="s">
        <v>433</v>
      </c>
      <c r="G377" s="90">
        <v>46939</v>
      </c>
      <c r="H377" s="92" t="s">
        <v>717</v>
      </c>
    </row>
    <row r="378" spans="1:8" ht="17.399999999999999" x14ac:dyDescent="0.35">
      <c r="A378" s="90" t="s">
        <v>257</v>
      </c>
      <c r="B378" s="90" t="s">
        <v>383</v>
      </c>
      <c r="C378" s="90" t="s">
        <v>27</v>
      </c>
      <c r="D378" s="90">
        <v>5</v>
      </c>
      <c r="E378" s="96"/>
      <c r="F378" s="97" t="s">
        <v>433</v>
      </c>
      <c r="G378" s="90">
        <v>47894</v>
      </c>
      <c r="H378" s="92" t="s">
        <v>718</v>
      </c>
    </row>
    <row r="379" spans="1:8" ht="17.399999999999999" x14ac:dyDescent="0.35">
      <c r="A379" s="90" t="s">
        <v>257</v>
      </c>
      <c r="B379" s="90" t="s">
        <v>280</v>
      </c>
      <c r="C379" s="90" t="s">
        <v>27</v>
      </c>
      <c r="D379" s="90">
        <v>5</v>
      </c>
      <c r="E379" s="95"/>
      <c r="F379" s="97" t="s">
        <v>433</v>
      </c>
      <c r="G379" s="90">
        <v>45097</v>
      </c>
      <c r="H379" s="92" t="s">
        <v>719</v>
      </c>
    </row>
    <row r="380" spans="1:8" ht="17.399999999999999" x14ac:dyDescent="0.35">
      <c r="A380" s="90" t="s">
        <v>257</v>
      </c>
      <c r="B380" s="90" t="s">
        <v>384</v>
      </c>
      <c r="C380" s="90" t="s">
        <v>27</v>
      </c>
      <c r="D380" s="90">
        <v>2</v>
      </c>
      <c r="E380" s="95"/>
      <c r="F380" s="97" t="s">
        <v>433</v>
      </c>
      <c r="G380" s="90">
        <v>20985</v>
      </c>
      <c r="H380" s="92" t="s">
        <v>720</v>
      </c>
    </row>
    <row r="381" spans="1:8" ht="17.399999999999999" x14ac:dyDescent="0.35">
      <c r="A381" s="90" t="s">
        <v>257</v>
      </c>
      <c r="B381" s="90" t="s">
        <v>283</v>
      </c>
      <c r="C381" s="90" t="s">
        <v>27</v>
      </c>
      <c r="D381" s="90">
        <v>3</v>
      </c>
      <c r="E381" s="95"/>
      <c r="F381" s="97" t="s">
        <v>433</v>
      </c>
      <c r="G381" s="90">
        <v>43393</v>
      </c>
      <c r="H381" s="92" t="s">
        <v>721</v>
      </c>
    </row>
    <row r="382" spans="1:8" ht="17.399999999999999" x14ac:dyDescent="0.35">
      <c r="A382" s="90" t="s">
        <v>257</v>
      </c>
      <c r="B382" s="90" t="s">
        <v>267</v>
      </c>
      <c r="C382" s="90" t="s">
        <v>27</v>
      </c>
      <c r="D382" s="90">
        <v>10</v>
      </c>
      <c r="E382" s="96"/>
      <c r="F382" s="97" t="s">
        <v>433</v>
      </c>
      <c r="G382" s="90">
        <v>48646</v>
      </c>
      <c r="H382" s="92" t="s">
        <v>722</v>
      </c>
    </row>
    <row r="383" spans="1:8" ht="17.399999999999999" x14ac:dyDescent="0.35">
      <c r="A383" s="90" t="s">
        <v>257</v>
      </c>
      <c r="B383" s="90" t="s">
        <v>385</v>
      </c>
      <c r="C383" s="90" t="s">
        <v>27</v>
      </c>
      <c r="D383" s="90">
        <v>10</v>
      </c>
      <c r="E383" s="96"/>
      <c r="F383" s="97" t="s">
        <v>433</v>
      </c>
      <c r="G383" s="90">
        <v>48644</v>
      </c>
      <c r="H383" s="92" t="s">
        <v>723</v>
      </c>
    </row>
    <row r="384" spans="1:8" ht="17.399999999999999" x14ac:dyDescent="0.35">
      <c r="A384" s="90" t="s">
        <v>257</v>
      </c>
      <c r="B384" s="90" t="s">
        <v>386</v>
      </c>
      <c r="C384" s="90" t="s">
        <v>27</v>
      </c>
      <c r="D384" s="90">
        <v>5</v>
      </c>
      <c r="E384" s="95"/>
      <c r="F384" s="97" t="s">
        <v>433</v>
      </c>
      <c r="G384" s="90">
        <v>46946</v>
      </c>
      <c r="H384" s="92" t="s">
        <v>724</v>
      </c>
    </row>
    <row r="385" spans="1:8" ht="17.399999999999999" x14ac:dyDescent="0.35">
      <c r="A385" s="90" t="s">
        <v>257</v>
      </c>
      <c r="B385" s="90" t="s">
        <v>387</v>
      </c>
      <c r="C385" s="90" t="s">
        <v>27</v>
      </c>
      <c r="D385" s="90">
        <v>30</v>
      </c>
      <c r="E385" s="95"/>
      <c r="F385" s="97" t="s">
        <v>433</v>
      </c>
      <c r="G385" s="90">
        <v>40531</v>
      </c>
      <c r="H385" s="92" t="s">
        <v>725</v>
      </c>
    </row>
    <row r="386" spans="1:8" ht="17.399999999999999" x14ac:dyDescent="0.35">
      <c r="A386" s="90" t="s">
        <v>257</v>
      </c>
      <c r="B386" s="90" t="s">
        <v>278</v>
      </c>
      <c r="C386" s="90" t="s">
        <v>27</v>
      </c>
      <c r="D386" s="90">
        <v>5</v>
      </c>
      <c r="E386" s="95"/>
      <c r="F386" s="97" t="s">
        <v>433</v>
      </c>
      <c r="G386" s="90">
        <v>45362</v>
      </c>
      <c r="H386" s="92" t="s">
        <v>726</v>
      </c>
    </row>
    <row r="387" spans="1:8" ht="17.399999999999999" x14ac:dyDescent="0.35">
      <c r="A387" s="90" t="s">
        <v>257</v>
      </c>
      <c r="B387" s="90" t="s">
        <v>388</v>
      </c>
      <c r="C387" s="90" t="s">
        <v>27</v>
      </c>
      <c r="D387" s="90">
        <v>4</v>
      </c>
      <c r="E387" s="95"/>
      <c r="F387" s="97" t="s">
        <v>433</v>
      </c>
      <c r="G387" s="90">
        <v>48903</v>
      </c>
      <c r="H387" s="92" t="s">
        <v>727</v>
      </c>
    </row>
    <row r="388" spans="1:8" ht="17.399999999999999" x14ac:dyDescent="0.35">
      <c r="A388" s="90" t="s">
        <v>257</v>
      </c>
      <c r="B388" s="90" t="s">
        <v>389</v>
      </c>
      <c r="C388" s="90" t="s">
        <v>27</v>
      </c>
      <c r="D388" s="90">
        <v>1</v>
      </c>
      <c r="E388" s="95"/>
      <c r="F388" s="97" t="s">
        <v>433</v>
      </c>
      <c r="G388" s="90">
        <v>45259</v>
      </c>
      <c r="H388" s="92" t="s">
        <v>728</v>
      </c>
    </row>
    <row r="389" spans="1:8" ht="17.399999999999999" x14ac:dyDescent="0.35">
      <c r="A389" s="90" t="s">
        <v>257</v>
      </c>
      <c r="B389" s="90" t="s">
        <v>265</v>
      </c>
      <c r="C389" s="90" t="s">
        <v>27</v>
      </c>
      <c r="D389" s="90">
        <v>5</v>
      </c>
      <c r="E389" s="95"/>
      <c r="F389" s="97" t="s">
        <v>433</v>
      </c>
      <c r="G389" s="90">
        <v>48671</v>
      </c>
      <c r="H389" s="92" t="s">
        <v>729</v>
      </c>
    </row>
    <row r="390" spans="1:8" ht="17.399999999999999" x14ac:dyDescent="0.35">
      <c r="A390" s="90" t="s">
        <v>257</v>
      </c>
      <c r="B390" s="90" t="s">
        <v>263</v>
      </c>
      <c r="C390" s="90" t="s">
        <v>27</v>
      </c>
      <c r="D390" s="90">
        <v>2</v>
      </c>
      <c r="E390" s="95"/>
      <c r="F390" s="97" t="s">
        <v>433</v>
      </c>
      <c r="G390" s="90">
        <v>48900</v>
      </c>
      <c r="H390" s="92" t="s">
        <v>730</v>
      </c>
    </row>
    <row r="391" spans="1:8" ht="17.399999999999999" x14ac:dyDescent="0.35">
      <c r="A391" s="90" t="s">
        <v>257</v>
      </c>
      <c r="B391" s="90" t="s">
        <v>261</v>
      </c>
      <c r="C391" s="90" t="s">
        <v>27</v>
      </c>
      <c r="D391" s="90">
        <v>22</v>
      </c>
      <c r="E391" s="96"/>
      <c r="F391" s="97" t="s">
        <v>433</v>
      </c>
      <c r="G391" s="90">
        <v>49943</v>
      </c>
      <c r="H391" s="92" t="s">
        <v>731</v>
      </c>
    </row>
    <row r="392" spans="1:8" ht="17.399999999999999" x14ac:dyDescent="0.35">
      <c r="A392" s="90" t="s">
        <v>257</v>
      </c>
      <c r="B392" s="90" t="s">
        <v>264</v>
      </c>
      <c r="C392" s="90" t="s">
        <v>27</v>
      </c>
      <c r="D392" s="90">
        <v>10</v>
      </c>
      <c r="E392" s="95"/>
      <c r="F392" s="97" t="s">
        <v>433</v>
      </c>
      <c r="G392" s="90">
        <v>48672</v>
      </c>
      <c r="H392" s="92" t="s">
        <v>732</v>
      </c>
    </row>
    <row r="393" spans="1:8" ht="17.399999999999999" x14ac:dyDescent="0.35">
      <c r="A393" s="90" t="s">
        <v>257</v>
      </c>
      <c r="B393" s="90" t="s">
        <v>266</v>
      </c>
      <c r="C393" s="90" t="s">
        <v>27</v>
      </c>
      <c r="D393" s="90">
        <v>5</v>
      </c>
      <c r="E393" s="95"/>
      <c r="F393" s="97" t="s">
        <v>433</v>
      </c>
      <c r="G393" s="90">
        <v>48648</v>
      </c>
      <c r="H393" s="92" t="s">
        <v>733</v>
      </c>
    </row>
    <row r="394" spans="1:8" ht="17.399999999999999" x14ac:dyDescent="0.35">
      <c r="A394" s="90" t="s">
        <v>286</v>
      </c>
      <c r="B394" s="90" t="s">
        <v>287</v>
      </c>
      <c r="C394" s="90" t="s">
        <v>27</v>
      </c>
      <c r="D394" s="90">
        <v>30</v>
      </c>
      <c r="E394" s="95"/>
      <c r="F394" s="97" t="s">
        <v>433</v>
      </c>
      <c r="G394" s="90">
        <v>49697</v>
      </c>
      <c r="H394" s="92" t="s">
        <v>734</v>
      </c>
    </row>
    <row r="395" spans="1:8" ht="17.399999999999999" x14ac:dyDescent="0.35">
      <c r="A395" s="90" t="s">
        <v>286</v>
      </c>
      <c r="B395" s="90" t="s">
        <v>288</v>
      </c>
      <c r="C395" s="90" t="s">
        <v>27</v>
      </c>
      <c r="D395" s="90">
        <v>10</v>
      </c>
      <c r="E395" s="95"/>
      <c r="F395" s="97" t="s">
        <v>433</v>
      </c>
      <c r="G395" s="90">
        <v>21977</v>
      </c>
      <c r="H395" s="92" t="s">
        <v>735</v>
      </c>
    </row>
  </sheetData>
  <autoFilter ref="A1:H39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positivlisten</vt:lpstr>
      <vt:lpstr>Ark1</vt:lpstr>
      <vt:lpstr>positivlisten!Udskriftsområde</vt:lpstr>
      <vt:lpstr>positivlisten!Udskriftstitler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Foght Pedersen</dc:creator>
  <cp:lastModifiedBy>Henrik Bechmann Foght Pedersen</cp:lastModifiedBy>
  <cp:lastPrinted>2025-07-11T11:22:34Z</cp:lastPrinted>
  <dcterms:created xsi:type="dcterms:W3CDTF">2025-03-04T09:13:15Z</dcterms:created>
  <dcterms:modified xsi:type="dcterms:W3CDTF">2025-08-27T10:05:50Z</dcterms:modified>
</cp:coreProperties>
</file>