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30" yWindow="240" windowWidth="20730" windowHeight="11760"/>
  </bookViews>
  <sheets>
    <sheet name="Ledighedsrelateret" sheetId="2" r:id="rId1"/>
    <sheet name="Øvrige målgrupper" sheetId="3" r:id="rId2"/>
  </sheets>
  <calcPr calcId="145621"/>
</workbook>
</file>

<file path=xl/calcChain.xml><?xml version="1.0" encoding="utf-8"?>
<calcChain xmlns="http://schemas.openxmlformats.org/spreadsheetml/2006/main">
  <c r="F16" i="3" l="1"/>
  <c r="F101" i="3" l="1"/>
  <c r="F53" i="3"/>
  <c r="F8" i="3"/>
  <c r="F7" i="3"/>
  <c r="E7" i="2"/>
  <c r="I7" i="2" s="1"/>
  <c r="E8" i="2" l="1"/>
  <c r="I8" i="2" s="1"/>
  <c r="F10" i="3"/>
  <c r="E40" i="2"/>
  <c r="I40" i="2" s="1"/>
  <c r="E9" i="2"/>
  <c r="I9" i="2" s="1"/>
  <c r="E10" i="2"/>
  <c r="I10" i="2" s="1"/>
  <c r="E11" i="2"/>
  <c r="I11" i="2" s="1"/>
  <c r="E12" i="2"/>
  <c r="I12" i="2" s="1"/>
  <c r="E13" i="2"/>
  <c r="I13" i="2" s="1"/>
  <c r="E14" i="2"/>
  <c r="I14" i="2" s="1"/>
  <c r="E15" i="2"/>
  <c r="I15" i="2" s="1"/>
  <c r="E16" i="2"/>
  <c r="I16" i="2" s="1"/>
  <c r="E17" i="2"/>
  <c r="I17" i="2" s="1"/>
  <c r="E18" i="2"/>
  <c r="I18" i="2" s="1"/>
  <c r="E19" i="2"/>
  <c r="I19" i="2" s="1"/>
  <c r="E20" i="2"/>
  <c r="I20" i="2" s="1"/>
  <c r="E21" i="2"/>
  <c r="I21" i="2" s="1"/>
  <c r="E22" i="2"/>
  <c r="I22" i="2" s="1"/>
  <c r="E23" i="2"/>
  <c r="I23" i="2" s="1"/>
  <c r="E24" i="2"/>
  <c r="I24" i="2" s="1"/>
  <c r="E25" i="2"/>
  <c r="I25" i="2" s="1"/>
  <c r="E26" i="2"/>
  <c r="I26" i="2" s="1"/>
  <c r="E27" i="2"/>
  <c r="I27" i="2" s="1"/>
  <c r="E28" i="2"/>
  <c r="I28" i="2" s="1"/>
  <c r="E29" i="2"/>
  <c r="I29" i="2" s="1"/>
  <c r="E30" i="2"/>
  <c r="I30" i="2" s="1"/>
  <c r="E31" i="2"/>
  <c r="I31" i="2" s="1"/>
  <c r="E32" i="2"/>
  <c r="I32" i="2" s="1"/>
  <c r="E33" i="2"/>
  <c r="I33" i="2" s="1"/>
  <c r="E34" i="2"/>
  <c r="I34" i="2" s="1"/>
  <c r="E35" i="2"/>
  <c r="I35" i="2" s="1"/>
  <c r="E36" i="2"/>
  <c r="I36" i="2" s="1"/>
  <c r="E37" i="2"/>
  <c r="I37" i="2" s="1"/>
  <c r="E38" i="2"/>
  <c r="I38" i="2" s="1"/>
  <c r="E39" i="2"/>
  <c r="I39" i="2" s="1"/>
  <c r="E41" i="2"/>
  <c r="I41" i="2" s="1"/>
  <c r="E42" i="2"/>
  <c r="I42" i="2" s="1"/>
  <c r="E43" i="2"/>
  <c r="I43" i="2" s="1"/>
  <c r="E44" i="2"/>
  <c r="I44" i="2" s="1"/>
  <c r="E45" i="2"/>
  <c r="I45" i="2" s="1"/>
  <c r="E46" i="2"/>
  <c r="I46" i="2" s="1"/>
  <c r="E47" i="2"/>
  <c r="I47" i="2" s="1"/>
  <c r="E48" i="2"/>
  <c r="I48" i="2" s="1"/>
  <c r="E49" i="2"/>
  <c r="I49" i="2" s="1"/>
  <c r="E50" i="2"/>
  <c r="I50" i="2" s="1"/>
  <c r="E51" i="2"/>
  <c r="I51" i="2" s="1"/>
  <c r="E52" i="2"/>
  <c r="I52" i="2" s="1"/>
  <c r="E53" i="2"/>
  <c r="I53" i="2" s="1"/>
  <c r="E54" i="2"/>
  <c r="I54" i="2" s="1"/>
  <c r="E55" i="2"/>
  <c r="I55" i="2" s="1"/>
  <c r="E56" i="2"/>
  <c r="I56" i="2" s="1"/>
  <c r="E57" i="2"/>
  <c r="I57" i="2" s="1"/>
  <c r="E58" i="2"/>
  <c r="I58" i="2" s="1"/>
  <c r="E59" i="2"/>
  <c r="I59" i="2" s="1"/>
  <c r="E60" i="2"/>
  <c r="I60" i="2" s="1"/>
  <c r="E61" i="2"/>
  <c r="I61" i="2" s="1"/>
  <c r="E62" i="2"/>
  <c r="I62" i="2" s="1"/>
  <c r="E63" i="2"/>
  <c r="I63" i="2" s="1"/>
  <c r="E64" i="2"/>
  <c r="I64" i="2" s="1"/>
  <c r="E65" i="2"/>
  <c r="I65" i="2" s="1"/>
  <c r="E66" i="2"/>
  <c r="I66" i="2" s="1"/>
  <c r="E67" i="2"/>
  <c r="I67" i="2" s="1"/>
  <c r="E68" i="2"/>
  <c r="I68" i="2" s="1"/>
  <c r="E69" i="2"/>
  <c r="I69" i="2" s="1"/>
  <c r="E70" i="2"/>
  <c r="I70" i="2" s="1"/>
  <c r="E71" i="2"/>
  <c r="I71" i="2" s="1"/>
  <c r="E72" i="2"/>
  <c r="I72" i="2" s="1"/>
  <c r="E73" i="2"/>
  <c r="I73" i="2" s="1"/>
  <c r="E74" i="2"/>
  <c r="I74" i="2" s="1"/>
  <c r="E75" i="2"/>
  <c r="I75" i="2" s="1"/>
  <c r="E76" i="2"/>
  <c r="I76" i="2" s="1"/>
  <c r="E77" i="2"/>
  <c r="I77" i="2" s="1"/>
  <c r="E78" i="2"/>
  <c r="I78" i="2" s="1"/>
  <c r="E79" i="2"/>
  <c r="I79" i="2" s="1"/>
  <c r="E80" i="2"/>
  <c r="I80" i="2" s="1"/>
  <c r="E81" i="2"/>
  <c r="I81" i="2" s="1"/>
  <c r="E82" i="2"/>
  <c r="I82" i="2" s="1"/>
  <c r="E83" i="2"/>
  <c r="I83" i="2" s="1"/>
  <c r="E84" i="2"/>
  <c r="I84" i="2" s="1"/>
  <c r="E85" i="2"/>
  <c r="I85" i="2" s="1"/>
  <c r="E86" i="2"/>
  <c r="I86" i="2" s="1"/>
  <c r="E87" i="2"/>
  <c r="I87" i="2" s="1"/>
  <c r="E88" i="2"/>
  <c r="I88" i="2" s="1"/>
  <c r="E89" i="2"/>
  <c r="I89" i="2" s="1"/>
  <c r="E90" i="2"/>
  <c r="I90" i="2" s="1"/>
  <c r="E91" i="2"/>
  <c r="I91" i="2" s="1"/>
  <c r="E92" i="2"/>
  <c r="I92" i="2" s="1"/>
  <c r="E93" i="2"/>
  <c r="I93" i="2" s="1"/>
  <c r="E94" i="2"/>
  <c r="I94" i="2" s="1"/>
  <c r="E95" i="2"/>
  <c r="I95" i="2" s="1"/>
  <c r="E96" i="2"/>
  <c r="I96" i="2" s="1"/>
  <c r="E97" i="2"/>
  <c r="I97" i="2" s="1"/>
  <c r="E98" i="2"/>
  <c r="I98" i="2" s="1"/>
  <c r="E99" i="2"/>
  <c r="I99" i="2" s="1"/>
  <c r="E100" i="2"/>
  <c r="I100" i="2" s="1"/>
  <c r="E101" i="2"/>
  <c r="I101" i="2" s="1"/>
  <c r="E102" i="2"/>
  <c r="I102" i="2" s="1"/>
  <c r="E103" i="2"/>
  <c r="I103" i="2" s="1"/>
  <c r="E104" i="2"/>
  <c r="I104" i="2" s="1"/>
  <c r="E105" i="2"/>
  <c r="I105" i="2" s="1"/>
  <c r="E106" i="2"/>
  <c r="I106" i="2" s="1"/>
  <c r="F11" i="3"/>
  <c r="F12" i="3"/>
  <c r="F13" i="3"/>
  <c r="F14" i="3"/>
  <c r="F15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2" i="3"/>
  <c r="F103" i="3"/>
  <c r="F104" i="3"/>
  <c r="F105" i="3"/>
  <c r="F9" i="3"/>
</calcChain>
</file>

<file path=xl/sharedStrings.xml><?xml version="1.0" encoding="utf-8"?>
<sst xmlns="http://schemas.openxmlformats.org/spreadsheetml/2006/main" count="306" uniqueCount="160">
  <si>
    <t>Hele landet</t>
  </si>
  <si>
    <t>Albertslund</t>
  </si>
  <si>
    <t>Allerød</t>
  </si>
  <si>
    <t>Assens</t>
  </si>
  <si>
    <t>Ballerup</t>
  </si>
  <si>
    <t>Billund</t>
  </si>
  <si>
    <t>Bornholm</t>
  </si>
  <si>
    <t>Brøndby</t>
  </si>
  <si>
    <t>Brønderslev</t>
  </si>
  <si>
    <t>Dragør</t>
  </si>
  <si>
    <t>Egedal</t>
  </si>
  <si>
    <t>Esbjerg</t>
  </si>
  <si>
    <t>Fanø</t>
  </si>
  <si>
    <t>Favrskov</t>
  </si>
  <si>
    <t>Faxe</t>
  </si>
  <si>
    <t>Fredensborg</t>
  </si>
  <si>
    <t>Fredericia</t>
  </si>
  <si>
    <t>Frederiksberg</t>
  </si>
  <si>
    <t>Frederikshavn</t>
  </si>
  <si>
    <t>Frederikssund</t>
  </si>
  <si>
    <t>Furesø</t>
  </si>
  <si>
    <t>Faaborg-Midtfyn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</si>
  <si>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</si>
  <si>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</si>
  <si>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</si>
  <si>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</si>
  <si>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</si>
  <si>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</si>
  <si>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</si>
  <si>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</t>
  </si>
  <si>
    <t>Hedensted</t>
  </si>
  <si>
    <t>Helsingør</t>
  </si>
  <si>
    <t>Herlev</t>
  </si>
  <si>
    <t>Herning</t>
  </si>
  <si>
    <t>Hillerød</t>
  </si>
  <si>
    <t>Hjørring</t>
  </si>
  <si>
    <t>Holbæk</t>
  </si>
  <si>
    <t>Holstebro</t>
  </si>
  <si>
    <t>Horsens</t>
  </si>
  <si>
    <t>Hvidovre</t>
  </si>
  <si>
    <t>Høje-Tåstrup</t>
  </si>
  <si>
    <t>Hørsholm</t>
  </si>
  <si>
    <t>Ikast-Brande</t>
  </si>
  <si>
    <t>Ishøj</t>
  </si>
  <si>
    <t>Jammerbugt</t>
  </si>
  <si>
    <t>Kalundborg</t>
  </si>
  <si>
    <t>Kerteminde</t>
  </si>
  <si>
    <t>Kolding</t>
  </si>
  <si>
    <t>København</t>
  </si>
  <si>
    <t>Køge</t>
  </si>
  <si>
    <t>Langeland</t>
  </si>
  <si>
    <t>Lejre</t>
  </si>
  <si>
    <t>Lemvig</t>
  </si>
  <si>
    <t>Lolland</t>
  </si>
  <si>
    <t>Lyngby-Taarbæk</t>
  </si>
  <si>
    <t>Læsø</t>
  </si>
  <si>
    <t>Mariagerfjord</t>
  </si>
  <si>
    <t>Middelfart</t>
  </si>
  <si>
    <t>Morsø</t>
  </si>
  <si>
    <t>Norddjurs</t>
  </si>
  <si>
    <t>Nordfyns</t>
  </si>
  <si>
    <t>Nyborg</t>
  </si>
  <si>
    <t>Næstved</t>
  </si>
  <si>
    <t>Odder</t>
  </si>
  <si>
    <t>Odense</t>
  </si>
  <si>
    <t>Odsherred</t>
  </si>
  <si>
    <t>Randers</t>
  </si>
  <si>
    <t>Rebild</t>
  </si>
  <si>
    <t>Ringkøbing-Skjern</t>
  </si>
  <si>
    <t>Ringsted</t>
  </si>
  <si>
    <t>Roskilde</t>
  </si>
  <si>
    <t>Rudersdal</t>
  </si>
  <si>
    <t>Rødovre</t>
  </si>
  <si>
    <t>Samsø</t>
  </si>
  <si>
    <t>Silkeborg</t>
  </si>
  <si>
    <t>Skanderborg</t>
  </si>
  <si>
    <t>Skive</t>
  </si>
  <si>
    <t>Slagelse</t>
  </si>
  <si>
    <t>Solrød</t>
  </si>
  <si>
    <t>Sorø</t>
  </si>
  <si>
    <t>Stevns</t>
  </si>
  <si>
    <t>Struer</t>
  </si>
  <si>
    <t>Svendborg</t>
  </si>
  <si>
    <t>Syddjurs</t>
  </si>
  <si>
    <t>Sønderborg</t>
  </si>
  <si>
    <t>Thisted</t>
  </si>
  <si>
    <t>Tønder</t>
  </si>
  <si>
    <t>Tårnby</t>
  </si>
  <si>
    <t>Vallensbæk</t>
  </si>
  <si>
    <t>Varde</t>
  </si>
  <si>
    <t>Vejen</t>
  </si>
  <si>
    <t>Vejle</t>
  </si>
  <si>
    <t>Vesthimmerland</t>
  </si>
  <si>
    <t>Viborg</t>
  </si>
  <si>
    <t>Vordingborg</t>
  </si>
  <si>
    <t>Ærø</t>
  </si>
  <si>
    <t>Aabenraa</t>
  </si>
  <si>
    <t>Aalborg</t>
  </si>
  <si>
    <t>Aarhus</t>
  </si>
  <si>
    <t xml:space="preserve">Anm.: Antal fuldtidspersoner er antal personer omregnet til fuldtidspersoner ved hjælp af den gennemsnitlige varighed på den valgte ydelse inden for den viste periode. </t>
  </si>
  <si>
    <t>A</t>
  </si>
  <si>
    <t>B</t>
  </si>
  <si>
    <t>C</t>
  </si>
  <si>
    <t>E</t>
  </si>
  <si>
    <t>F</t>
  </si>
  <si>
    <t>Alle kommuner</t>
  </si>
  <si>
    <t>Kontanthjælps-modtagere</t>
  </si>
  <si>
    <t>Uddannelses-hjælpsmod-tagere</t>
  </si>
  <si>
    <t xml:space="preserve">Kilde: Jobindsats. Målingsgruppe: Antal forløb og personer. Måling: Antal personer, gnsn. varighed og fuldtidspersoner. </t>
  </si>
  <si>
    <t>Valgt: Antal fuldtidspersoner år-til-dato og ledighedsgruppe: Ledighed og aktivering (bruttoledighed)</t>
  </si>
  <si>
    <t>Revalidender</t>
  </si>
  <si>
    <t>Særligt om sygedagpengemodtagere:</t>
  </si>
  <si>
    <t>I alt</t>
  </si>
  <si>
    <t>D</t>
  </si>
  <si>
    <t>F = B + C + D + E</t>
  </si>
  <si>
    <t>Forrevaliden-der på kon-tanthjælp</t>
  </si>
  <si>
    <t>Sygedagpenge-modtagere</t>
  </si>
  <si>
    <t>Ledigheds-ydelses-modtagere</t>
  </si>
  <si>
    <t>Dagpengemod-tagere under ledigheds-relateret rådighedsbeløb</t>
  </si>
  <si>
    <t>Alle under ledigheds-relateret rådighedsbeløb</t>
  </si>
  <si>
    <t>For alle målgrupper:</t>
  </si>
  <si>
    <t>Valgt: Antal fuldtidspersoner år-til-dato.</t>
  </si>
  <si>
    <t xml:space="preserve">Kilde til jobindsats-målingen: Kommunale sagsbehandlings- og økonomisystemer, AMFORA </t>
  </si>
  <si>
    <t xml:space="preserve">Kilde til jobindsats-målingen: Kommunale sagsbehandlings- og økonomisystemer </t>
  </si>
  <si>
    <t xml:space="preserve">Kilde til jobindsats-målingen: KMD's sygedagpengeregister og Arbejdsmarkedsportalen. </t>
  </si>
  <si>
    <t>Anm.: Antal fuldtidspersoner er antal personer omregnet til fuldtidspersoner ved hjælp af den gennemsnitlige varighed på den valgte ydelse inden for den viste periode.</t>
  </si>
  <si>
    <t xml:space="preserve">Pr. 1. juni 2008 er arbejdsgiverperioden øget fra 15-21 dage. Dette vil isoleret set medføre færre og kortere sygedagpengeforløb.
 </t>
  </si>
  <si>
    <t xml:space="preserve">Pga. efterregistreringer vil specielt den seneste måned der findes data for blive øget ved næste opdatering.
 </t>
  </si>
  <si>
    <t>eller 6 ugers jobrettet uddannelse efter kapitel 8 a, men ikke personer, der deltager i tilbud efter §§ 33 a og 33 b,</t>
  </si>
  <si>
    <t>ganget med driftsloftet i form af et beløb i hele kroner, som fastsættes på årets finanslov.</t>
  </si>
  <si>
    <t>Lov om en aktiv beskæftigelsesindsats:</t>
  </si>
  <si>
    <t>Rådighedsbeløbet opgøres som antallet af personer, der er omfattet af § 2, nr. 4 og 5, herunder personer, der deltager i tilbud efter kapitel 12</t>
  </si>
  <si>
    <t>og personer , der er omfattet af § 2, nr. 7, og som modttager ledighedsydelse efter § 74 i lov om aktiv socialpolitik eller deltager i 6 ugers jobrettet uddannelse efter k§ 73 b,</t>
  </si>
  <si>
    <t>Uoplyst</t>
  </si>
  <si>
    <t>Dagpenge-modtagere</t>
  </si>
  <si>
    <t>Deltagere i den regionale uddannelses-pulje*</t>
  </si>
  <si>
    <t>Deltagere i puljen til uddannelses-løft*</t>
  </si>
  <si>
    <t>§ 118 a, stk. 3, i lov om en aktiv beskæftigelsesindsats:</t>
  </si>
  <si>
    <t>E = B - C - D</t>
  </si>
  <si>
    <t>Integrationsydel-sesmodtagere, der ikke er omfattet af integrationspro-gram</t>
  </si>
  <si>
    <t>Ledighedsrelateret rådighedsbeløb 2017: Antal helårspersoner der indgår i beregningen af rådighedsbeløbet</t>
  </si>
  <si>
    <t>G</t>
  </si>
  <si>
    <t>H</t>
  </si>
  <si>
    <t>I = E + F + G + H</t>
  </si>
  <si>
    <t>* Dog er kilden til antal deltagere i uddannelsespuljerne fra et særudtræk.</t>
  </si>
  <si>
    <t>§ 118, stk. 6, i lov om en aktiv beskæftigelsesindsats:</t>
  </si>
  <si>
    <t>Rådighedsbeløbet opgøres som antallet af personer, der er omfattet af § 2, nr. 1-3, 12 og 13, herunder personer, der deltager i tilbud efter kapitel 12</t>
  </si>
  <si>
    <t>Driftsloftet er på § 17.46.03 på finansloven for 2017 fastsat til 11.190 kr. for 2017.</t>
  </si>
  <si>
    <t>Vejledningen for 2017:</t>
  </si>
  <si>
    <t>Vejledning nr. 9414 af 27. april 2017 om kommunernes dokumentation af driftsudgifter ved aktivering m.v.</t>
  </si>
  <si>
    <t>Se bilag 1 i vejledningen om opgørelse af helårspersoner og beskrivelsen af målgrupperne/bruttoledighedsstatistikken på jobindsats.dk.</t>
  </si>
  <si>
    <t>.</t>
  </si>
  <si>
    <t>Rådighedsbeløbet for øvrige målgrupper 2017: Antal helårspersoner der indgår i beregningen af rådighedsbeløbet</t>
  </si>
  <si>
    <t>jan-nov 2017</t>
  </si>
  <si>
    <t>Driftsloftet er på § 17.46.07 på finansloven for 2017 fastsat til 9.940 kr. for 2017.</t>
  </si>
  <si>
    <t>Der er alene data for januar-november for dagpengemodtagere.</t>
  </si>
  <si>
    <t>jan-dec 2017</t>
  </si>
  <si>
    <t>Der er alene data for januar-november for sygedagpengemodtagere.</t>
  </si>
  <si>
    <t>Jan-dec 2017</t>
  </si>
  <si>
    <t>Lagt på den digitale budget- og konteringsvejledning den 19. januar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</si>
</sst>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3"/>
      <color rgb="FF000000"/>
      <name val="Calibri"/>
      <family val="2"/>
    </font>
    <font>
      <b/>
      <sz val="13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00000"/>
      <name val="Calibri"/>
      <family val="2"/>
    </font>
    <font>
      <b/>
      <u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DEE4"/>
        <bgColor rgb="FFDCDEE4"/>
      </patternFill>
    </fill>
    <fill>
      <patternFill patternType="solid">
        <fgColor rgb="FFA3A3A3"/>
        <bgColor rgb="FFA3A3A3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2">
    <xf numFmtId="0" fontId="0" fillId="0" borderId="0" applyNumberFormat="0" applyBorder="0" applyAlignment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</cellStyleXfs>
  <cellXfs count="26">
    <xf numFmtId="0" fontId="0" fillId="0" borderId="0" xfId="0" applyFill="1" applyProtection="1"/>
    <xf numFmtId="0" fontId="0" fillId="2" borderId="1" xfId="0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left"/>
    </xf>
    <xf numFmtId="0" fontId="1" fillId="0" borderId="0" xfId="0" applyFont="1" applyFill="1" applyProtection="1"/>
    <xf numFmtId="0" fontId="2" fillId="0" borderId="0" xfId="0" applyFont="1" applyFill="1" applyProtection="1"/>
    <xf numFmtId="0" fontId="2" fillId="2" borderId="1" xfId="0" applyFont="1" applyFill="1" applyBorder="1" applyAlignment="1" applyProtection="1">
      <alignment horizontal="center"/>
    </xf>
    <xf numFmtId="3" fontId="2" fillId="0" borderId="1" xfId="0" applyNumberFormat="1" applyFont="1" applyFill="1" applyBorder="1" applyAlignment="1" applyProtection="1">
      <alignment horizontal="right"/>
    </xf>
    <xf numFmtId="0" fontId="2" fillId="0" borderId="0" xfId="0" applyFont="1" applyFill="1" applyAlignment="1" applyProtection="1">
      <alignment vertical="top" wrapText="1"/>
    </xf>
    <xf numFmtId="0" fontId="3" fillId="2" borderId="1" xfId="0" applyFont="1" applyFill="1" applyBorder="1" applyAlignment="1" applyProtection="1">
      <alignment horizontal="left"/>
    </xf>
    <xf numFmtId="3" fontId="4" fillId="0" borderId="1" xfId="0" applyNumberFormat="1" applyFont="1" applyFill="1" applyBorder="1" applyAlignment="1" applyProtection="1">
      <alignment horizontal="right"/>
    </xf>
    <xf numFmtId="0" fontId="3" fillId="0" borderId="0" xfId="0" applyFont="1" applyFill="1" applyProtection="1"/>
    <xf numFmtId="0" fontId="0" fillId="0" borderId="0" xfId="0" applyFill="1" applyProtection="1"/>
    <xf numFmtId="0" fontId="0" fillId="2" borderId="1" xfId="0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left"/>
    </xf>
    <xf numFmtId="3" fontId="0" fillId="0" borderId="1" xfId="0" applyNumberFormat="1" applyFill="1" applyBorder="1" applyAlignment="1" applyProtection="1">
      <alignment horizontal="right"/>
    </xf>
    <xf numFmtId="0" fontId="1" fillId="0" borderId="0" xfId="0" applyFont="1" applyFill="1" applyProtection="1"/>
    <xf numFmtId="0" fontId="0" fillId="3" borderId="2" xfId="0" applyFill="1" applyBorder="1" applyAlignment="1" applyProtection="1">
      <alignment horizontal="center"/>
    </xf>
    <xf numFmtId="0" fontId="0" fillId="0" borderId="0" xfId="0" applyFill="1" applyAlignment="1" applyProtection="1"/>
    <xf numFmtId="0" fontId="2" fillId="0" borderId="0" xfId="0" applyFont="1" applyFill="1" applyAlignment="1" applyProtection="1"/>
    <xf numFmtId="0" fontId="0" fillId="0" borderId="1" xfId="0" applyNumberFormat="1" applyFill="1" applyBorder="1" applyAlignment="1" applyProtection="1">
      <alignment horizontal="right"/>
    </xf>
    <xf numFmtId="0" fontId="0" fillId="2" borderId="3" xfId="0" applyFill="1" applyBorder="1" applyAlignment="1" applyProtection="1">
      <alignment horizontal="left"/>
    </xf>
    <xf numFmtId="0" fontId="6" fillId="0" borderId="0" xfId="0" applyFont="1" applyFill="1" applyProtection="1"/>
    <xf numFmtId="0" fontId="7" fillId="0" borderId="0" xfId="0" applyFont="1" applyFill="1" applyProtection="1"/>
    <xf numFmtId="17" fontId="0" fillId="2" borderId="1" xfId="0" applyNumberFormat="1" applyFill="1" applyBorder="1" applyAlignment="1" applyProtection="1">
      <alignment horizontal="left"/>
    </xf>
    <xf numFmtId="0" fontId="0" fillId="0" borderId="0" xfId="0" applyFont="1" applyFill="1" applyProtection="1"/>
    <xf numFmtId="3" fontId="5" fillId="0" borderId="1" xfId="31" applyNumberFormat="1" applyFill="1" applyBorder="1" applyAlignment="1" applyProtection="1">
      <alignment horizontal="right"/>
    </xf>
  </cellXfs>
  <cellStyles count="32">
    <cellStyle name="Normal" xfId="0" builtinId="0"/>
    <cellStyle name="Normal 10" xfId="9"/>
    <cellStyle name="Normal 11" xfId="10"/>
    <cellStyle name="Normal 12" xfId="11"/>
    <cellStyle name="Normal 13" xfId="12"/>
    <cellStyle name="Normal 14" xfId="13"/>
    <cellStyle name="Normal 15" xfId="14"/>
    <cellStyle name="Normal 16" xfId="15"/>
    <cellStyle name="Normal 17" xfId="16"/>
    <cellStyle name="Normal 18" xfId="17"/>
    <cellStyle name="Normal 19" xfId="18"/>
    <cellStyle name="Normal 2" xfId="1"/>
    <cellStyle name="Normal 20" xfId="19"/>
    <cellStyle name="Normal 21" xfId="20"/>
    <cellStyle name="Normal 22" xfId="21"/>
    <cellStyle name="Normal 23" xfId="22"/>
    <cellStyle name="Normal 24" xfId="23"/>
    <cellStyle name="Normal 25" xfId="24"/>
    <cellStyle name="Normal 26" xfId="25"/>
    <cellStyle name="Normal 27" xfId="26"/>
    <cellStyle name="Normal 28" xfId="27"/>
    <cellStyle name="Normal 29" xfId="28"/>
    <cellStyle name="Normal 3" xfId="2"/>
    <cellStyle name="Normal 30" xfId="29"/>
    <cellStyle name="Normal 31" xfId="30"/>
    <cellStyle name="Normal 32" xfId="31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6"/>
  <sheetViews>
    <sheetView tabSelected="1" zoomScale="90" zoomScaleNormal="90" workbookViewId="0">
      <selection activeCell="P9" sqref="P9"/>
    </sheetView>
  </sheetViews>
  <sheetFormatPr defaultRowHeight="15" x14ac:dyDescent="0.25"/>
  <cols>
    <col min="1" max="1" width="25.5703125" customWidth="1"/>
    <col min="2" max="3" width="14.85546875" customWidth="1"/>
    <col min="4" max="4" width="14.85546875" style="11" customWidth="1"/>
    <col min="5" max="5" width="14.85546875" style="4" customWidth="1"/>
    <col min="6" max="6" width="14.85546875" customWidth="1"/>
    <col min="7" max="7" width="14.85546875" style="4" customWidth="1"/>
    <col min="8" max="8" width="15.42578125" style="4" customWidth="1"/>
    <col min="9" max="9" width="14.85546875" style="4" customWidth="1"/>
  </cols>
  <sheetData>
    <row r="1" spans="1:9" ht="18.75" x14ac:dyDescent="0.3">
      <c r="A1" s="3" t="s">
        <v>140</v>
      </c>
    </row>
    <row r="2" spans="1:9" x14ac:dyDescent="0.25">
      <c r="C2" s="11"/>
    </row>
    <row r="3" spans="1:9" x14ac:dyDescent="0.25">
      <c r="A3" s="24" t="s">
        <v>159</v>
      </c>
      <c r="B3" s="11"/>
      <c r="C3" s="11"/>
    </row>
    <row r="4" spans="1:9" s="11" customFormat="1" x14ac:dyDescent="0.25">
      <c r="A4" s="11" t="s">
        <v>155</v>
      </c>
      <c r="E4" s="4"/>
      <c r="G4" s="4"/>
      <c r="H4" s="4"/>
      <c r="I4" s="4"/>
    </row>
    <row r="5" spans="1:9" ht="94.5" customHeight="1" x14ac:dyDescent="0.25">
      <c r="A5" s="7" t="s">
        <v>105</v>
      </c>
      <c r="B5" s="7" t="s">
        <v>134</v>
      </c>
      <c r="C5" s="7" t="s">
        <v>135</v>
      </c>
      <c r="D5" s="7" t="s">
        <v>136</v>
      </c>
      <c r="E5" s="7" t="s">
        <v>118</v>
      </c>
      <c r="F5" s="7" t="s">
        <v>106</v>
      </c>
      <c r="G5" s="7" t="s">
        <v>107</v>
      </c>
      <c r="H5" s="7" t="s">
        <v>139</v>
      </c>
      <c r="I5" s="7" t="s">
        <v>119</v>
      </c>
    </row>
    <row r="6" spans="1:9" ht="15.2" customHeight="1" x14ac:dyDescent="0.25">
      <c r="A6" s="1" t="s">
        <v>100</v>
      </c>
      <c r="B6" s="1" t="s">
        <v>101</v>
      </c>
      <c r="C6" s="12" t="s">
        <v>102</v>
      </c>
      <c r="D6" s="12" t="s">
        <v>113</v>
      </c>
      <c r="E6" s="5" t="s">
        <v>138</v>
      </c>
      <c r="F6" s="1" t="s">
        <v>104</v>
      </c>
      <c r="G6" s="5" t="s">
        <v>141</v>
      </c>
      <c r="H6" s="5" t="s">
        <v>142</v>
      </c>
      <c r="I6" s="5" t="s">
        <v>143</v>
      </c>
    </row>
    <row r="7" spans="1:9" s="10" customFormat="1" ht="15.2" customHeight="1" x14ac:dyDescent="0.3">
      <c r="A7" s="8" t="s">
        <v>0</v>
      </c>
      <c r="B7" s="14">
        <v>80529</v>
      </c>
      <c r="C7" s="14">
        <v>554</v>
      </c>
      <c r="D7" s="14">
        <v>227</v>
      </c>
      <c r="E7" s="9">
        <f>B7-C7-D7</f>
        <v>79748</v>
      </c>
      <c r="F7" s="25">
        <v>82391</v>
      </c>
      <c r="G7" s="14">
        <v>37055</v>
      </c>
      <c r="H7" s="14">
        <v>5651</v>
      </c>
      <c r="I7" s="9">
        <f>SUM(E7:H7)</f>
        <v>204845</v>
      </c>
    </row>
    <row r="8" spans="1:9" ht="15.2" customHeight="1" x14ac:dyDescent="0.25">
      <c r="A8" s="2" t="s">
        <v>1</v>
      </c>
      <c r="B8" s="14">
        <v>445</v>
      </c>
      <c r="C8" s="14">
        <v>4</v>
      </c>
      <c r="D8" s="14">
        <v>2</v>
      </c>
      <c r="E8" s="6">
        <f>B8-C8-D8</f>
        <v>439</v>
      </c>
      <c r="F8" s="25">
        <v>604</v>
      </c>
      <c r="G8" s="14">
        <v>226</v>
      </c>
      <c r="H8" s="14">
        <v>13</v>
      </c>
      <c r="I8" s="6">
        <f>SUM(E8:H8)</f>
        <v>1282</v>
      </c>
    </row>
    <row r="9" spans="1:9" ht="15.2" customHeight="1" x14ac:dyDescent="0.25">
      <c r="A9" s="2" t="s">
        <v>2</v>
      </c>
      <c r="B9" s="14">
        <v>188</v>
      </c>
      <c r="C9" s="14">
        <v>1</v>
      </c>
      <c r="D9" s="19"/>
      <c r="E9" s="6">
        <f t="shared" ref="E9:E72" si="0">B9-C9-D9</f>
        <v>187</v>
      </c>
      <c r="F9" s="25">
        <v>66</v>
      </c>
      <c r="G9" s="14">
        <v>76</v>
      </c>
      <c r="H9" s="14">
        <v>24</v>
      </c>
      <c r="I9" s="6">
        <f t="shared" ref="I9:I71" si="1">SUM(E9:H9)</f>
        <v>353</v>
      </c>
    </row>
    <row r="10" spans="1:9" ht="15.2" customHeight="1" x14ac:dyDescent="0.25">
      <c r="A10" s="2" t="s">
        <v>3</v>
      </c>
      <c r="B10" s="14">
        <v>505</v>
      </c>
      <c r="C10" s="14">
        <v>5</v>
      </c>
      <c r="D10" s="14">
        <v>4</v>
      </c>
      <c r="E10" s="6">
        <f t="shared" si="0"/>
        <v>496</v>
      </c>
      <c r="F10" s="25">
        <v>516</v>
      </c>
      <c r="G10" s="14">
        <v>255</v>
      </c>
      <c r="H10" s="14">
        <v>37</v>
      </c>
      <c r="I10" s="6">
        <f t="shared" si="1"/>
        <v>1304</v>
      </c>
    </row>
    <row r="11" spans="1:9" ht="15.2" customHeight="1" x14ac:dyDescent="0.25">
      <c r="A11" s="2" t="s">
        <v>4</v>
      </c>
      <c r="B11" s="14">
        <v>600</v>
      </c>
      <c r="C11" s="14">
        <v>2</v>
      </c>
      <c r="D11" s="14">
        <v>3</v>
      </c>
      <c r="E11" s="6">
        <f t="shared" si="0"/>
        <v>595</v>
      </c>
      <c r="F11" s="25">
        <v>694</v>
      </c>
      <c r="G11" s="14">
        <v>334</v>
      </c>
      <c r="H11" s="14">
        <v>22</v>
      </c>
      <c r="I11" s="6">
        <f t="shared" si="1"/>
        <v>1645</v>
      </c>
    </row>
    <row r="12" spans="1:9" ht="15.2" customHeight="1" x14ac:dyDescent="0.25">
      <c r="A12" s="2" t="s">
        <v>5</v>
      </c>
      <c r="B12" s="14">
        <v>233</v>
      </c>
      <c r="C12" s="14">
        <v>2</v>
      </c>
      <c r="D12" s="14">
        <v>1</v>
      </c>
      <c r="E12" s="6">
        <f t="shared" si="0"/>
        <v>230</v>
      </c>
      <c r="F12" s="25">
        <v>187</v>
      </c>
      <c r="G12" s="14">
        <v>143</v>
      </c>
      <c r="H12" s="14">
        <v>36</v>
      </c>
      <c r="I12" s="6">
        <f t="shared" si="1"/>
        <v>596</v>
      </c>
    </row>
    <row r="13" spans="1:9" ht="15.2" customHeight="1" x14ac:dyDescent="0.25">
      <c r="A13" s="2" t="s">
        <v>6</v>
      </c>
      <c r="B13" s="14">
        <v>499</v>
      </c>
      <c r="C13" s="14">
        <v>0</v>
      </c>
      <c r="D13" s="19"/>
      <c r="E13" s="6">
        <f t="shared" si="0"/>
        <v>499</v>
      </c>
      <c r="F13" s="25">
        <v>442</v>
      </c>
      <c r="G13" s="14">
        <v>242</v>
      </c>
      <c r="H13" s="14">
        <v>33</v>
      </c>
      <c r="I13" s="6">
        <f t="shared" si="1"/>
        <v>1216</v>
      </c>
    </row>
    <row r="14" spans="1:9" ht="15.2" customHeight="1" x14ac:dyDescent="0.25">
      <c r="A14" s="2" t="s">
        <v>7</v>
      </c>
      <c r="B14" s="14">
        <v>679</v>
      </c>
      <c r="C14" s="14">
        <v>6</v>
      </c>
      <c r="D14" s="14">
        <v>2</v>
      </c>
      <c r="E14" s="6">
        <f t="shared" si="0"/>
        <v>671</v>
      </c>
      <c r="F14" s="25">
        <v>1019</v>
      </c>
      <c r="G14" s="14">
        <v>293</v>
      </c>
      <c r="H14" s="14">
        <v>15</v>
      </c>
      <c r="I14" s="6">
        <f t="shared" si="1"/>
        <v>1998</v>
      </c>
    </row>
    <row r="15" spans="1:9" ht="15.2" customHeight="1" x14ac:dyDescent="0.25">
      <c r="A15" s="2" t="s">
        <v>8</v>
      </c>
      <c r="B15" s="14">
        <v>459</v>
      </c>
      <c r="C15" s="14">
        <v>7</v>
      </c>
      <c r="D15" s="14">
        <v>1</v>
      </c>
      <c r="E15" s="6">
        <f t="shared" si="0"/>
        <v>451</v>
      </c>
      <c r="F15" s="25">
        <v>416</v>
      </c>
      <c r="G15" s="14">
        <v>214</v>
      </c>
      <c r="H15" s="14">
        <v>43</v>
      </c>
      <c r="I15" s="6">
        <f t="shared" si="1"/>
        <v>1124</v>
      </c>
    </row>
    <row r="16" spans="1:9" ht="15.2" customHeight="1" x14ac:dyDescent="0.25">
      <c r="A16" s="2" t="s">
        <v>9</v>
      </c>
      <c r="B16" s="14">
        <v>128</v>
      </c>
      <c r="C16" s="14">
        <v>2</v>
      </c>
      <c r="D16" s="19"/>
      <c r="E16" s="6">
        <f t="shared" si="0"/>
        <v>126</v>
      </c>
      <c r="F16" s="25">
        <v>90</v>
      </c>
      <c r="G16" s="14">
        <v>16</v>
      </c>
      <c r="H16" s="14">
        <v>17</v>
      </c>
      <c r="I16" s="6">
        <f t="shared" si="1"/>
        <v>249</v>
      </c>
    </row>
    <row r="17" spans="1:9" ht="15.2" customHeight="1" x14ac:dyDescent="0.25">
      <c r="A17" s="2" t="s">
        <v>10</v>
      </c>
      <c r="B17" s="14">
        <v>439</v>
      </c>
      <c r="C17" s="14">
        <v>1</v>
      </c>
      <c r="D17" s="14">
        <v>2</v>
      </c>
      <c r="E17" s="6">
        <f t="shared" si="0"/>
        <v>436</v>
      </c>
      <c r="F17" s="25">
        <v>194</v>
      </c>
      <c r="G17" s="14">
        <v>86</v>
      </c>
      <c r="H17" s="14">
        <v>36</v>
      </c>
      <c r="I17" s="6">
        <f t="shared" si="1"/>
        <v>752</v>
      </c>
    </row>
    <row r="18" spans="1:9" ht="15.2" customHeight="1" x14ac:dyDescent="0.25">
      <c r="A18" s="2" t="s">
        <v>11</v>
      </c>
      <c r="B18" s="14">
        <v>1470</v>
      </c>
      <c r="C18" s="14">
        <v>10</v>
      </c>
      <c r="D18" s="14">
        <v>25</v>
      </c>
      <c r="E18" s="6">
        <f t="shared" si="0"/>
        <v>1435</v>
      </c>
      <c r="F18" s="25">
        <v>1973</v>
      </c>
      <c r="G18" s="14">
        <v>1051</v>
      </c>
      <c r="H18" s="14">
        <v>120</v>
      </c>
      <c r="I18" s="6">
        <f t="shared" si="1"/>
        <v>4579</v>
      </c>
    </row>
    <row r="19" spans="1:9" ht="15.2" customHeight="1" x14ac:dyDescent="0.25">
      <c r="A19" s="2" t="s">
        <v>12</v>
      </c>
      <c r="B19" s="14">
        <v>39</v>
      </c>
      <c r="C19" s="14">
        <v>0</v>
      </c>
      <c r="D19" s="14">
        <v>0</v>
      </c>
      <c r="E19" s="6">
        <f t="shared" si="0"/>
        <v>39</v>
      </c>
      <c r="F19" s="25">
        <v>28</v>
      </c>
      <c r="G19" s="14">
        <v>7</v>
      </c>
      <c r="H19" s="14">
        <v>9</v>
      </c>
      <c r="I19" s="6">
        <f t="shared" si="1"/>
        <v>83</v>
      </c>
    </row>
    <row r="20" spans="1:9" ht="15.2" customHeight="1" x14ac:dyDescent="0.25">
      <c r="A20" s="2" t="s">
        <v>13</v>
      </c>
      <c r="B20" s="14">
        <v>453</v>
      </c>
      <c r="C20" s="14">
        <v>1</v>
      </c>
      <c r="D20" s="19"/>
      <c r="E20" s="6">
        <f t="shared" si="0"/>
        <v>452</v>
      </c>
      <c r="F20" s="25">
        <v>190</v>
      </c>
      <c r="G20" s="14">
        <v>232</v>
      </c>
      <c r="H20" s="14">
        <v>40</v>
      </c>
      <c r="I20" s="6">
        <f t="shared" si="1"/>
        <v>914</v>
      </c>
    </row>
    <row r="21" spans="1:9" ht="15.2" customHeight="1" x14ac:dyDescent="0.25">
      <c r="A21" s="2" t="s">
        <v>14</v>
      </c>
      <c r="B21" s="14">
        <v>486</v>
      </c>
      <c r="C21" s="14">
        <v>6</v>
      </c>
      <c r="D21" s="14">
        <v>1</v>
      </c>
      <c r="E21" s="6">
        <f t="shared" si="0"/>
        <v>479</v>
      </c>
      <c r="F21" s="25">
        <v>471</v>
      </c>
      <c r="G21" s="14">
        <v>273</v>
      </c>
      <c r="H21" s="14">
        <v>40</v>
      </c>
      <c r="I21" s="6">
        <f t="shared" si="1"/>
        <v>1263</v>
      </c>
    </row>
    <row r="22" spans="1:9" ht="15.2" customHeight="1" x14ac:dyDescent="0.25">
      <c r="A22" s="2" t="s">
        <v>15</v>
      </c>
      <c r="B22" s="14">
        <v>451</v>
      </c>
      <c r="C22" s="14">
        <v>3</v>
      </c>
      <c r="D22" s="14">
        <v>5</v>
      </c>
      <c r="E22" s="6">
        <f t="shared" si="0"/>
        <v>443</v>
      </c>
      <c r="F22" s="25">
        <v>421</v>
      </c>
      <c r="G22" s="14">
        <v>145</v>
      </c>
      <c r="H22" s="14">
        <v>35</v>
      </c>
      <c r="I22" s="6">
        <f t="shared" si="1"/>
        <v>1044</v>
      </c>
    </row>
    <row r="23" spans="1:9" ht="15.2" customHeight="1" x14ac:dyDescent="0.25">
      <c r="A23" s="2" t="s">
        <v>16</v>
      </c>
      <c r="B23" s="14">
        <v>690</v>
      </c>
      <c r="C23" s="14">
        <v>7</v>
      </c>
      <c r="D23" s="14">
        <v>7</v>
      </c>
      <c r="E23" s="6">
        <f t="shared" si="0"/>
        <v>676</v>
      </c>
      <c r="F23" s="25">
        <v>1066</v>
      </c>
      <c r="G23" s="14">
        <v>445</v>
      </c>
      <c r="H23" s="14">
        <v>68</v>
      </c>
      <c r="I23" s="6">
        <f t="shared" si="1"/>
        <v>2255</v>
      </c>
    </row>
    <row r="24" spans="1:9" ht="15.2" customHeight="1" x14ac:dyDescent="0.25">
      <c r="A24" s="2" t="s">
        <v>17</v>
      </c>
      <c r="B24" s="14">
        <v>1755</v>
      </c>
      <c r="C24" s="14">
        <v>11</v>
      </c>
      <c r="D24" s="14">
        <v>3</v>
      </c>
      <c r="E24" s="6">
        <f t="shared" si="0"/>
        <v>1741</v>
      </c>
      <c r="F24" s="25">
        <v>1107</v>
      </c>
      <c r="G24" s="14">
        <v>317</v>
      </c>
      <c r="H24" s="14">
        <v>79</v>
      </c>
      <c r="I24" s="6">
        <f t="shared" si="1"/>
        <v>3244</v>
      </c>
    </row>
    <row r="25" spans="1:9" ht="15.2" customHeight="1" x14ac:dyDescent="0.25">
      <c r="A25" s="2" t="s">
        <v>18</v>
      </c>
      <c r="B25" s="14">
        <v>953</v>
      </c>
      <c r="C25" s="14">
        <v>15</v>
      </c>
      <c r="D25" s="14">
        <v>1</v>
      </c>
      <c r="E25" s="6">
        <f t="shared" si="0"/>
        <v>937</v>
      </c>
      <c r="F25" s="25">
        <v>694</v>
      </c>
      <c r="G25" s="14">
        <v>497</v>
      </c>
      <c r="H25" s="14">
        <v>67</v>
      </c>
      <c r="I25" s="6">
        <f t="shared" si="1"/>
        <v>2195</v>
      </c>
    </row>
    <row r="26" spans="1:9" ht="15.2" customHeight="1" x14ac:dyDescent="0.25">
      <c r="A26" s="2" t="s">
        <v>19</v>
      </c>
      <c r="B26" s="14">
        <v>455</v>
      </c>
      <c r="C26" s="14">
        <v>5</v>
      </c>
      <c r="D26" s="14">
        <v>5</v>
      </c>
      <c r="E26" s="6">
        <f t="shared" si="0"/>
        <v>445</v>
      </c>
      <c r="F26" s="25">
        <v>521</v>
      </c>
      <c r="G26" s="14">
        <v>267</v>
      </c>
      <c r="H26" s="14">
        <v>42</v>
      </c>
      <c r="I26" s="6">
        <f t="shared" si="1"/>
        <v>1275</v>
      </c>
    </row>
    <row r="27" spans="1:9" ht="15.2" customHeight="1" x14ac:dyDescent="0.25">
      <c r="A27" s="2" t="s">
        <v>20</v>
      </c>
      <c r="B27" s="14">
        <v>377</v>
      </c>
      <c r="C27" s="14">
        <v>3</v>
      </c>
      <c r="D27" s="19"/>
      <c r="E27" s="6">
        <f t="shared" si="0"/>
        <v>374</v>
      </c>
      <c r="F27" s="25">
        <v>294</v>
      </c>
      <c r="G27" s="14">
        <v>171</v>
      </c>
      <c r="H27" s="14">
        <v>40</v>
      </c>
      <c r="I27" s="6">
        <f t="shared" si="1"/>
        <v>879</v>
      </c>
    </row>
    <row r="28" spans="1:9" ht="15.2" customHeight="1" x14ac:dyDescent="0.25">
      <c r="A28" s="2" t="s">
        <v>21</v>
      </c>
      <c r="B28" s="14">
        <v>659</v>
      </c>
      <c r="C28" s="14">
        <v>10</v>
      </c>
      <c r="D28" s="14">
        <v>4</v>
      </c>
      <c r="E28" s="6">
        <f t="shared" si="0"/>
        <v>645</v>
      </c>
      <c r="F28" s="25">
        <v>485</v>
      </c>
      <c r="G28" s="14">
        <v>312</v>
      </c>
      <c r="H28" s="14">
        <v>53</v>
      </c>
      <c r="I28" s="6">
        <f t="shared" si="1"/>
        <v>1495</v>
      </c>
    </row>
    <row r="29" spans="1:9" ht="15.2" customHeight="1" x14ac:dyDescent="0.25">
      <c r="A29" s="2" t="s">
        <v>22</v>
      </c>
      <c r="B29" s="14">
        <v>806</v>
      </c>
      <c r="C29" s="14">
        <v>5</v>
      </c>
      <c r="D29" s="14">
        <v>1</v>
      </c>
      <c r="E29" s="6">
        <f t="shared" si="0"/>
        <v>800</v>
      </c>
      <c r="F29" s="25">
        <v>565</v>
      </c>
      <c r="G29" s="14">
        <v>180</v>
      </c>
      <c r="H29" s="14">
        <v>57</v>
      </c>
      <c r="I29" s="6">
        <f t="shared" si="1"/>
        <v>1602</v>
      </c>
    </row>
    <row r="30" spans="1:9" ht="15.2" customHeight="1" x14ac:dyDescent="0.25">
      <c r="A30" s="2" t="s">
        <v>23</v>
      </c>
      <c r="B30" s="14">
        <v>896</v>
      </c>
      <c r="C30" s="14">
        <v>6</v>
      </c>
      <c r="D30" s="14">
        <v>2</v>
      </c>
      <c r="E30" s="6">
        <f t="shared" si="0"/>
        <v>888</v>
      </c>
      <c r="F30" s="25">
        <v>994</v>
      </c>
      <c r="G30" s="14">
        <v>355</v>
      </c>
      <c r="H30" s="14">
        <v>49</v>
      </c>
      <c r="I30" s="6">
        <f t="shared" si="1"/>
        <v>2286</v>
      </c>
    </row>
    <row r="31" spans="1:9" ht="15.2" customHeight="1" x14ac:dyDescent="0.25">
      <c r="A31" s="2" t="s">
        <v>24</v>
      </c>
      <c r="B31" s="14">
        <v>334</v>
      </c>
      <c r="C31" s="14">
        <v>1</v>
      </c>
      <c r="D31" s="19"/>
      <c r="E31" s="6">
        <f t="shared" si="0"/>
        <v>333</v>
      </c>
      <c r="F31" s="25">
        <v>422</v>
      </c>
      <c r="G31" s="14">
        <v>153</v>
      </c>
      <c r="H31" s="14">
        <v>13</v>
      </c>
      <c r="I31" s="6">
        <f t="shared" si="1"/>
        <v>921</v>
      </c>
    </row>
    <row r="32" spans="1:9" ht="15.2" customHeight="1" x14ac:dyDescent="0.25">
      <c r="A32" s="2" t="s">
        <v>25</v>
      </c>
      <c r="B32" s="14">
        <v>564</v>
      </c>
      <c r="C32" s="14">
        <v>6</v>
      </c>
      <c r="D32" s="14">
        <v>1</v>
      </c>
      <c r="E32" s="6">
        <f t="shared" si="0"/>
        <v>557</v>
      </c>
      <c r="F32" s="25">
        <v>339</v>
      </c>
      <c r="G32" s="14">
        <v>199</v>
      </c>
      <c r="H32" s="14">
        <v>30</v>
      </c>
      <c r="I32" s="6">
        <f t="shared" si="1"/>
        <v>1125</v>
      </c>
    </row>
    <row r="33" spans="1:9" ht="15.2" customHeight="1" x14ac:dyDescent="0.25">
      <c r="A33" s="2" t="s">
        <v>26</v>
      </c>
      <c r="B33" s="14">
        <v>404</v>
      </c>
      <c r="C33" s="14">
        <v>1</v>
      </c>
      <c r="D33" s="14">
        <v>8</v>
      </c>
      <c r="E33" s="6">
        <f t="shared" si="0"/>
        <v>395</v>
      </c>
      <c r="F33" s="25">
        <v>364</v>
      </c>
      <c r="G33" s="14">
        <v>195</v>
      </c>
      <c r="H33" s="14">
        <v>62</v>
      </c>
      <c r="I33" s="6">
        <f t="shared" si="1"/>
        <v>1016</v>
      </c>
    </row>
    <row r="34" spans="1:9" ht="15.2" customHeight="1" x14ac:dyDescent="0.25">
      <c r="A34" s="2" t="s">
        <v>27</v>
      </c>
      <c r="B34" s="14">
        <v>688</v>
      </c>
      <c r="C34" s="14">
        <v>9</v>
      </c>
      <c r="D34" s="14">
        <v>0</v>
      </c>
      <c r="E34" s="6">
        <f t="shared" si="0"/>
        <v>679</v>
      </c>
      <c r="F34" s="25">
        <v>1262</v>
      </c>
      <c r="G34" s="14">
        <v>538</v>
      </c>
      <c r="H34" s="14">
        <v>72</v>
      </c>
      <c r="I34" s="6">
        <f t="shared" si="1"/>
        <v>2551</v>
      </c>
    </row>
    <row r="35" spans="1:9" ht="15.2" customHeight="1" x14ac:dyDescent="0.25">
      <c r="A35" s="2" t="s">
        <v>28</v>
      </c>
      <c r="B35" s="14">
        <v>639</v>
      </c>
      <c r="C35" s="14">
        <v>2</v>
      </c>
      <c r="D35" s="14">
        <v>2</v>
      </c>
      <c r="E35" s="6">
        <f t="shared" si="0"/>
        <v>635</v>
      </c>
      <c r="F35" s="25">
        <v>947</v>
      </c>
      <c r="G35" s="14">
        <v>460</v>
      </c>
      <c r="H35" s="14">
        <v>80</v>
      </c>
      <c r="I35" s="6">
        <f t="shared" si="1"/>
        <v>2122</v>
      </c>
    </row>
    <row r="36" spans="1:9" ht="15.2" customHeight="1" x14ac:dyDescent="0.25">
      <c r="A36" s="2" t="s">
        <v>29</v>
      </c>
      <c r="B36" s="14">
        <v>373</v>
      </c>
      <c r="C36" s="14">
        <v>1</v>
      </c>
      <c r="D36" s="14">
        <v>3</v>
      </c>
      <c r="E36" s="6">
        <f t="shared" si="0"/>
        <v>369</v>
      </c>
      <c r="F36" s="25">
        <v>431</v>
      </c>
      <c r="G36" s="14">
        <v>229</v>
      </c>
      <c r="H36" s="14">
        <v>16</v>
      </c>
      <c r="I36" s="6">
        <f t="shared" si="1"/>
        <v>1045</v>
      </c>
    </row>
    <row r="37" spans="1:9" ht="15.2" customHeight="1" x14ac:dyDescent="0.25">
      <c r="A37" s="2" t="s">
        <v>30</v>
      </c>
      <c r="B37" s="14">
        <v>428</v>
      </c>
      <c r="C37" s="14">
        <v>4</v>
      </c>
      <c r="D37" s="19"/>
      <c r="E37" s="6">
        <f t="shared" si="0"/>
        <v>424</v>
      </c>
      <c r="F37" s="25">
        <v>277</v>
      </c>
      <c r="G37" s="14">
        <v>229</v>
      </c>
      <c r="H37" s="14">
        <v>24</v>
      </c>
      <c r="I37" s="6">
        <f t="shared" si="1"/>
        <v>954</v>
      </c>
    </row>
    <row r="38" spans="1:9" ht="15.2" customHeight="1" x14ac:dyDescent="0.25">
      <c r="A38" s="2" t="s">
        <v>31</v>
      </c>
      <c r="B38" s="14">
        <v>709</v>
      </c>
      <c r="C38" s="14">
        <v>7</v>
      </c>
      <c r="D38" s="14">
        <v>7</v>
      </c>
      <c r="E38" s="6">
        <f t="shared" si="0"/>
        <v>695</v>
      </c>
      <c r="F38" s="25">
        <v>1125</v>
      </c>
      <c r="G38" s="14">
        <v>403</v>
      </c>
      <c r="H38" s="14">
        <v>72</v>
      </c>
      <c r="I38" s="6">
        <f t="shared" si="1"/>
        <v>2295</v>
      </c>
    </row>
    <row r="39" spans="1:9" ht="15.2" customHeight="1" x14ac:dyDescent="0.25">
      <c r="A39" s="2" t="s">
        <v>32</v>
      </c>
      <c r="B39" s="14">
        <v>388</v>
      </c>
      <c r="C39" s="14">
        <v>2</v>
      </c>
      <c r="D39" s="19"/>
      <c r="E39" s="6">
        <f t="shared" si="0"/>
        <v>386</v>
      </c>
      <c r="F39" s="25">
        <v>472</v>
      </c>
      <c r="G39" s="14">
        <v>170</v>
      </c>
      <c r="H39" s="14">
        <v>17</v>
      </c>
      <c r="I39" s="6">
        <f t="shared" si="1"/>
        <v>1045</v>
      </c>
    </row>
    <row r="40" spans="1:9" ht="15.2" customHeight="1" x14ac:dyDescent="0.25">
      <c r="A40" s="2" t="s">
        <v>33</v>
      </c>
      <c r="B40" s="14">
        <v>962</v>
      </c>
      <c r="C40" s="14">
        <v>8</v>
      </c>
      <c r="D40" s="14">
        <v>3</v>
      </c>
      <c r="E40" s="6">
        <f>B40-C40-D40</f>
        <v>951</v>
      </c>
      <c r="F40" s="25">
        <v>962</v>
      </c>
      <c r="G40" s="14">
        <v>672</v>
      </c>
      <c r="H40" s="14">
        <v>37</v>
      </c>
      <c r="I40" s="6">
        <f t="shared" si="1"/>
        <v>2622</v>
      </c>
    </row>
    <row r="41" spans="1:9" ht="15.2" customHeight="1" x14ac:dyDescent="0.25">
      <c r="A41" s="2" t="s">
        <v>34</v>
      </c>
      <c r="B41" s="14">
        <v>549</v>
      </c>
      <c r="C41" s="14">
        <v>1</v>
      </c>
      <c r="D41" s="14">
        <v>3</v>
      </c>
      <c r="E41" s="6">
        <f t="shared" si="0"/>
        <v>545</v>
      </c>
      <c r="F41" s="25">
        <v>478</v>
      </c>
      <c r="G41" s="14">
        <v>284</v>
      </c>
      <c r="H41" s="14">
        <v>67</v>
      </c>
      <c r="I41" s="6">
        <f t="shared" si="1"/>
        <v>1374</v>
      </c>
    </row>
    <row r="42" spans="1:9" ht="15.2" customHeight="1" x14ac:dyDescent="0.25">
      <c r="A42" s="2" t="s">
        <v>35</v>
      </c>
      <c r="B42" s="14">
        <v>997</v>
      </c>
      <c r="C42" s="14">
        <v>7</v>
      </c>
      <c r="D42" s="19"/>
      <c r="E42" s="6">
        <f t="shared" si="0"/>
        <v>990</v>
      </c>
      <c r="F42" s="25">
        <v>659</v>
      </c>
      <c r="G42" s="14">
        <v>323</v>
      </c>
      <c r="H42" s="14">
        <v>61</v>
      </c>
      <c r="I42" s="6">
        <f t="shared" si="1"/>
        <v>2033</v>
      </c>
    </row>
    <row r="43" spans="1:9" ht="15.2" customHeight="1" x14ac:dyDescent="0.25">
      <c r="A43" s="2" t="s">
        <v>36</v>
      </c>
      <c r="B43" s="14">
        <v>848</v>
      </c>
      <c r="C43" s="14">
        <v>2</v>
      </c>
      <c r="D43" s="14">
        <v>6</v>
      </c>
      <c r="E43" s="6">
        <f t="shared" si="0"/>
        <v>840</v>
      </c>
      <c r="F43" s="25">
        <v>1150</v>
      </c>
      <c r="G43" s="14">
        <v>478</v>
      </c>
      <c r="H43" s="14">
        <v>48</v>
      </c>
      <c r="I43" s="6">
        <f t="shared" si="1"/>
        <v>2516</v>
      </c>
    </row>
    <row r="44" spans="1:9" ht="15.2" customHeight="1" x14ac:dyDescent="0.25">
      <c r="A44" s="2" t="s">
        <v>37</v>
      </c>
      <c r="B44" s="14">
        <v>597</v>
      </c>
      <c r="C44" s="14">
        <v>9</v>
      </c>
      <c r="D44" s="14">
        <v>1</v>
      </c>
      <c r="E44" s="6">
        <f t="shared" si="0"/>
        <v>587</v>
      </c>
      <c r="F44" s="25">
        <v>586</v>
      </c>
      <c r="G44" s="14">
        <v>348</v>
      </c>
      <c r="H44" s="14">
        <v>63</v>
      </c>
      <c r="I44" s="6">
        <f t="shared" si="1"/>
        <v>1584</v>
      </c>
    </row>
    <row r="45" spans="1:9" ht="15.2" customHeight="1" x14ac:dyDescent="0.25">
      <c r="A45" s="2" t="s">
        <v>38</v>
      </c>
      <c r="B45" s="14">
        <v>1160</v>
      </c>
      <c r="C45" s="14">
        <v>11</v>
      </c>
      <c r="D45" s="14">
        <v>1</v>
      </c>
      <c r="E45" s="6">
        <f t="shared" si="0"/>
        <v>1148</v>
      </c>
      <c r="F45" s="25">
        <v>1285</v>
      </c>
      <c r="G45" s="14">
        <v>747</v>
      </c>
      <c r="H45" s="14">
        <v>89</v>
      </c>
      <c r="I45" s="6">
        <f t="shared" si="1"/>
        <v>3269</v>
      </c>
    </row>
    <row r="46" spans="1:9" ht="15.2" customHeight="1" x14ac:dyDescent="0.25">
      <c r="A46" s="2" t="s">
        <v>39</v>
      </c>
      <c r="B46" s="14">
        <v>818</v>
      </c>
      <c r="C46" s="14">
        <v>5</v>
      </c>
      <c r="D46" s="14">
        <v>3</v>
      </c>
      <c r="E46" s="6">
        <f t="shared" si="0"/>
        <v>810</v>
      </c>
      <c r="F46" s="25">
        <v>871</v>
      </c>
      <c r="G46" s="14">
        <v>373</v>
      </c>
      <c r="H46" s="14">
        <v>47</v>
      </c>
      <c r="I46" s="6">
        <f t="shared" si="1"/>
        <v>2101</v>
      </c>
    </row>
    <row r="47" spans="1:9" ht="15.2" customHeight="1" x14ac:dyDescent="0.25">
      <c r="A47" s="2" t="s">
        <v>40</v>
      </c>
      <c r="B47" s="14">
        <v>803</v>
      </c>
      <c r="C47" s="14">
        <v>7</v>
      </c>
      <c r="D47" s="14">
        <v>1</v>
      </c>
      <c r="E47" s="6">
        <f t="shared" si="0"/>
        <v>795</v>
      </c>
      <c r="F47" s="25">
        <v>1074</v>
      </c>
      <c r="G47" s="14">
        <v>328</v>
      </c>
      <c r="H47" s="14">
        <v>25</v>
      </c>
      <c r="I47" s="6">
        <f t="shared" si="1"/>
        <v>2222</v>
      </c>
    </row>
    <row r="48" spans="1:9" ht="15.2" customHeight="1" x14ac:dyDescent="0.25">
      <c r="A48" s="2" t="s">
        <v>41</v>
      </c>
      <c r="B48" s="14">
        <v>219</v>
      </c>
      <c r="C48" s="14">
        <v>1</v>
      </c>
      <c r="D48" s="14">
        <v>0</v>
      </c>
      <c r="E48" s="6">
        <f t="shared" si="0"/>
        <v>218</v>
      </c>
      <c r="F48" s="25">
        <v>137</v>
      </c>
      <c r="G48" s="14">
        <v>64</v>
      </c>
      <c r="H48" s="14">
        <v>15</v>
      </c>
      <c r="I48" s="6">
        <f t="shared" si="1"/>
        <v>434</v>
      </c>
    </row>
    <row r="49" spans="1:9" ht="15.2" customHeight="1" x14ac:dyDescent="0.25">
      <c r="A49" s="2" t="s">
        <v>42</v>
      </c>
      <c r="B49" s="14">
        <v>546</v>
      </c>
      <c r="C49" s="14">
        <v>8</v>
      </c>
      <c r="D49" s="14">
        <v>4</v>
      </c>
      <c r="E49" s="6">
        <f t="shared" si="0"/>
        <v>534</v>
      </c>
      <c r="F49" s="25">
        <v>425</v>
      </c>
      <c r="G49" s="14">
        <v>225</v>
      </c>
      <c r="H49" s="14">
        <v>16</v>
      </c>
      <c r="I49" s="6">
        <f t="shared" si="1"/>
        <v>1200</v>
      </c>
    </row>
    <row r="50" spans="1:9" ht="15.2" customHeight="1" x14ac:dyDescent="0.25">
      <c r="A50" s="2" t="s">
        <v>43</v>
      </c>
      <c r="B50" s="14">
        <v>510</v>
      </c>
      <c r="C50" s="14">
        <v>6</v>
      </c>
      <c r="D50" s="14">
        <v>0</v>
      </c>
      <c r="E50" s="6">
        <f t="shared" si="0"/>
        <v>504</v>
      </c>
      <c r="F50" s="25">
        <v>542</v>
      </c>
      <c r="G50" s="14">
        <v>154</v>
      </c>
      <c r="H50" s="14">
        <v>12</v>
      </c>
      <c r="I50" s="6">
        <f t="shared" si="1"/>
        <v>1212</v>
      </c>
    </row>
    <row r="51" spans="1:9" ht="15.2" customHeight="1" x14ac:dyDescent="0.25">
      <c r="A51" s="2" t="s">
        <v>44</v>
      </c>
      <c r="B51" s="14">
        <v>485</v>
      </c>
      <c r="C51" s="14">
        <v>7</v>
      </c>
      <c r="D51" s="14">
        <v>0</v>
      </c>
      <c r="E51" s="6">
        <f t="shared" si="0"/>
        <v>478</v>
      </c>
      <c r="F51" s="25">
        <v>312</v>
      </c>
      <c r="G51" s="14">
        <v>325</v>
      </c>
      <c r="H51" s="14">
        <v>41</v>
      </c>
      <c r="I51" s="6">
        <f t="shared" si="1"/>
        <v>1156</v>
      </c>
    </row>
    <row r="52" spans="1:9" ht="15.2" customHeight="1" x14ac:dyDescent="0.25">
      <c r="A52" s="2" t="s">
        <v>45</v>
      </c>
      <c r="B52" s="14">
        <v>593</v>
      </c>
      <c r="C52" s="14">
        <v>3</v>
      </c>
      <c r="D52" s="14">
        <v>10</v>
      </c>
      <c r="E52" s="6">
        <f t="shared" si="0"/>
        <v>580</v>
      </c>
      <c r="F52" s="25">
        <v>758</v>
      </c>
      <c r="G52" s="14">
        <v>450</v>
      </c>
      <c r="H52" s="14">
        <v>54</v>
      </c>
      <c r="I52" s="6">
        <f t="shared" si="1"/>
        <v>1842</v>
      </c>
    </row>
    <row r="53" spans="1:9" ht="15.2" customHeight="1" x14ac:dyDescent="0.25">
      <c r="A53" s="2" t="s">
        <v>46</v>
      </c>
      <c r="B53" s="14">
        <v>321</v>
      </c>
      <c r="C53" s="14">
        <v>1</v>
      </c>
      <c r="D53" s="14">
        <v>0</v>
      </c>
      <c r="E53" s="6">
        <f t="shared" si="0"/>
        <v>320</v>
      </c>
      <c r="F53" s="25">
        <v>269</v>
      </c>
      <c r="G53" s="14">
        <v>91</v>
      </c>
      <c r="H53" s="14">
        <v>46</v>
      </c>
      <c r="I53" s="6">
        <f t="shared" si="1"/>
        <v>726</v>
      </c>
    </row>
    <row r="54" spans="1:9" ht="15.2" customHeight="1" x14ac:dyDescent="0.25">
      <c r="A54" s="2" t="s">
        <v>47</v>
      </c>
      <c r="B54" s="14">
        <v>1145</v>
      </c>
      <c r="C54" s="14">
        <v>8</v>
      </c>
      <c r="D54" s="14">
        <v>7</v>
      </c>
      <c r="E54" s="6">
        <f t="shared" si="0"/>
        <v>1130</v>
      </c>
      <c r="F54" s="25">
        <v>1336</v>
      </c>
      <c r="G54" s="14">
        <v>570</v>
      </c>
      <c r="H54" s="14">
        <v>98</v>
      </c>
      <c r="I54" s="6">
        <f t="shared" si="1"/>
        <v>3134</v>
      </c>
    </row>
    <row r="55" spans="1:9" ht="15.2" customHeight="1" x14ac:dyDescent="0.25">
      <c r="A55" s="2" t="s">
        <v>48</v>
      </c>
      <c r="B55" s="14">
        <v>13598</v>
      </c>
      <c r="C55" s="14">
        <v>24</v>
      </c>
      <c r="D55" s="14">
        <v>18</v>
      </c>
      <c r="E55" s="6">
        <f t="shared" si="0"/>
        <v>13556</v>
      </c>
      <c r="F55" s="25">
        <v>15642</v>
      </c>
      <c r="G55" s="14">
        <v>3109</v>
      </c>
      <c r="H55" s="14">
        <v>706</v>
      </c>
      <c r="I55" s="6">
        <f t="shared" si="1"/>
        <v>33013</v>
      </c>
    </row>
    <row r="56" spans="1:9" ht="15.2" customHeight="1" x14ac:dyDescent="0.25">
      <c r="A56" s="2" t="s">
        <v>49</v>
      </c>
      <c r="B56" s="14">
        <v>716</v>
      </c>
      <c r="C56" s="14">
        <v>5</v>
      </c>
      <c r="D56" s="14">
        <v>2</v>
      </c>
      <c r="E56" s="6">
        <f t="shared" si="0"/>
        <v>709</v>
      </c>
      <c r="F56" s="25">
        <v>734</v>
      </c>
      <c r="G56" s="14">
        <v>406</v>
      </c>
      <c r="H56" s="14">
        <v>63</v>
      </c>
      <c r="I56" s="6">
        <f t="shared" si="1"/>
        <v>1912</v>
      </c>
    </row>
    <row r="57" spans="1:9" ht="15.2" customHeight="1" x14ac:dyDescent="0.25">
      <c r="A57" s="2" t="s">
        <v>50</v>
      </c>
      <c r="B57" s="14">
        <v>180</v>
      </c>
      <c r="C57" s="14">
        <v>1</v>
      </c>
      <c r="D57" s="14">
        <v>1</v>
      </c>
      <c r="E57" s="6">
        <f t="shared" si="0"/>
        <v>178</v>
      </c>
      <c r="F57" s="25">
        <v>180</v>
      </c>
      <c r="G57" s="14">
        <v>90</v>
      </c>
      <c r="H57" s="14">
        <v>14</v>
      </c>
      <c r="I57" s="6">
        <f t="shared" si="1"/>
        <v>462</v>
      </c>
    </row>
    <row r="58" spans="1:9" ht="15.2" customHeight="1" x14ac:dyDescent="0.25">
      <c r="A58" s="2" t="s">
        <v>51</v>
      </c>
      <c r="B58" s="14">
        <v>271</v>
      </c>
      <c r="C58" s="14">
        <v>0</v>
      </c>
      <c r="D58" s="14">
        <v>1</v>
      </c>
      <c r="E58" s="6">
        <f t="shared" si="0"/>
        <v>270</v>
      </c>
      <c r="F58" s="25">
        <v>131</v>
      </c>
      <c r="G58" s="14">
        <v>86</v>
      </c>
      <c r="H58" s="14">
        <v>42</v>
      </c>
      <c r="I58" s="6">
        <f t="shared" si="1"/>
        <v>529</v>
      </c>
    </row>
    <row r="59" spans="1:9" ht="15.2" customHeight="1" x14ac:dyDescent="0.25">
      <c r="A59" s="2" t="s">
        <v>52</v>
      </c>
      <c r="B59" s="14">
        <v>214</v>
      </c>
      <c r="C59" s="14">
        <v>1</v>
      </c>
      <c r="D59" s="14">
        <v>2</v>
      </c>
      <c r="E59" s="6">
        <f t="shared" si="0"/>
        <v>211</v>
      </c>
      <c r="F59" s="25">
        <v>128</v>
      </c>
      <c r="G59" s="14">
        <v>103</v>
      </c>
      <c r="H59" s="14">
        <v>3</v>
      </c>
      <c r="I59" s="6">
        <f t="shared" si="1"/>
        <v>445</v>
      </c>
    </row>
    <row r="60" spans="1:9" ht="15.2" customHeight="1" x14ac:dyDescent="0.25">
      <c r="A60" s="2" t="s">
        <v>53</v>
      </c>
      <c r="B60" s="14">
        <v>503</v>
      </c>
      <c r="C60" s="14">
        <v>3</v>
      </c>
      <c r="D60" s="14">
        <v>0</v>
      </c>
      <c r="E60" s="6">
        <f t="shared" si="0"/>
        <v>500</v>
      </c>
      <c r="F60" s="25">
        <v>1068</v>
      </c>
      <c r="G60" s="14">
        <v>435</v>
      </c>
      <c r="H60" s="14">
        <v>37</v>
      </c>
      <c r="I60" s="6">
        <f t="shared" si="1"/>
        <v>2040</v>
      </c>
    </row>
    <row r="61" spans="1:9" ht="15.2" customHeight="1" x14ac:dyDescent="0.25">
      <c r="A61" s="2" t="s">
        <v>54</v>
      </c>
      <c r="B61" s="14">
        <v>610</v>
      </c>
      <c r="C61" s="14">
        <v>2</v>
      </c>
      <c r="D61" s="14">
        <v>1</v>
      </c>
      <c r="E61" s="6">
        <f t="shared" si="0"/>
        <v>607</v>
      </c>
      <c r="F61" s="25">
        <v>455</v>
      </c>
      <c r="G61" s="14">
        <v>151</v>
      </c>
      <c r="H61" s="14">
        <v>50</v>
      </c>
      <c r="I61" s="6">
        <f t="shared" si="1"/>
        <v>1263</v>
      </c>
    </row>
    <row r="62" spans="1:9" ht="15.2" customHeight="1" x14ac:dyDescent="0.25">
      <c r="A62" s="2" t="s">
        <v>55</v>
      </c>
      <c r="B62" s="14">
        <v>31</v>
      </c>
      <c r="C62" s="19"/>
      <c r="D62" s="19"/>
      <c r="E62" s="6">
        <f t="shared" si="0"/>
        <v>31</v>
      </c>
      <c r="F62" s="25">
        <v>13</v>
      </c>
      <c r="G62" s="14">
        <v>3</v>
      </c>
      <c r="H62" s="14">
        <v>0</v>
      </c>
      <c r="I62" s="6">
        <f t="shared" si="1"/>
        <v>47</v>
      </c>
    </row>
    <row r="63" spans="1:9" ht="15.2" customHeight="1" x14ac:dyDescent="0.25">
      <c r="A63" s="2" t="s">
        <v>56</v>
      </c>
      <c r="B63" s="14">
        <v>519</v>
      </c>
      <c r="C63" s="14">
        <v>4</v>
      </c>
      <c r="D63" s="14">
        <v>1</v>
      </c>
      <c r="E63" s="6">
        <f t="shared" si="0"/>
        <v>514</v>
      </c>
      <c r="F63" s="25">
        <v>587</v>
      </c>
      <c r="G63" s="14">
        <v>267</v>
      </c>
      <c r="H63" s="14">
        <v>41</v>
      </c>
      <c r="I63" s="6">
        <f t="shared" si="1"/>
        <v>1409</v>
      </c>
    </row>
    <row r="64" spans="1:9" ht="15.2" customHeight="1" x14ac:dyDescent="0.25">
      <c r="A64" s="2" t="s">
        <v>57</v>
      </c>
      <c r="B64" s="14">
        <v>366</v>
      </c>
      <c r="C64" s="14">
        <v>4</v>
      </c>
      <c r="D64" s="14">
        <v>2</v>
      </c>
      <c r="E64" s="6">
        <f t="shared" si="0"/>
        <v>360</v>
      </c>
      <c r="F64" s="25">
        <v>344</v>
      </c>
      <c r="G64" s="14">
        <v>151</v>
      </c>
      <c r="H64" s="14">
        <v>34</v>
      </c>
      <c r="I64" s="6">
        <f t="shared" si="1"/>
        <v>889</v>
      </c>
    </row>
    <row r="65" spans="1:9" ht="15.2" customHeight="1" x14ac:dyDescent="0.25">
      <c r="A65" s="2" t="s">
        <v>58</v>
      </c>
      <c r="B65" s="14">
        <v>207</v>
      </c>
      <c r="C65" s="14">
        <v>1</v>
      </c>
      <c r="D65" s="14">
        <v>3</v>
      </c>
      <c r="E65" s="6">
        <f t="shared" si="0"/>
        <v>203</v>
      </c>
      <c r="F65" s="25">
        <v>176</v>
      </c>
      <c r="G65" s="14">
        <v>137</v>
      </c>
      <c r="H65" s="14">
        <v>21</v>
      </c>
      <c r="I65" s="6">
        <f t="shared" si="1"/>
        <v>537</v>
      </c>
    </row>
    <row r="66" spans="1:9" ht="15.2" customHeight="1" x14ac:dyDescent="0.25">
      <c r="A66" s="2" t="s">
        <v>59</v>
      </c>
      <c r="B66" s="14">
        <v>557</v>
      </c>
      <c r="C66" s="14">
        <v>3</v>
      </c>
      <c r="D66" s="14">
        <v>3</v>
      </c>
      <c r="E66" s="6">
        <f t="shared" si="0"/>
        <v>551</v>
      </c>
      <c r="F66" s="25">
        <v>511</v>
      </c>
      <c r="G66" s="14">
        <v>241</v>
      </c>
      <c r="H66" s="14">
        <v>48</v>
      </c>
      <c r="I66" s="6">
        <f t="shared" si="1"/>
        <v>1351</v>
      </c>
    </row>
    <row r="67" spans="1:9" ht="15.2" customHeight="1" x14ac:dyDescent="0.25">
      <c r="A67" s="2" t="s">
        <v>60</v>
      </c>
      <c r="B67" s="14">
        <v>419</v>
      </c>
      <c r="C67" s="14">
        <v>2</v>
      </c>
      <c r="D67" s="19"/>
      <c r="E67" s="6">
        <f t="shared" si="0"/>
        <v>417</v>
      </c>
      <c r="F67" s="25">
        <v>329</v>
      </c>
      <c r="G67" s="14">
        <v>181</v>
      </c>
      <c r="H67" s="14">
        <v>18</v>
      </c>
      <c r="I67" s="6">
        <f t="shared" si="1"/>
        <v>945</v>
      </c>
    </row>
    <row r="68" spans="1:9" ht="15.2" customHeight="1" x14ac:dyDescent="0.25">
      <c r="A68" s="2" t="s">
        <v>61</v>
      </c>
      <c r="B68" s="14">
        <v>396</v>
      </c>
      <c r="C68" s="14">
        <v>3</v>
      </c>
      <c r="D68" s="14">
        <v>2</v>
      </c>
      <c r="E68" s="6">
        <f t="shared" si="0"/>
        <v>391</v>
      </c>
      <c r="F68" s="25">
        <v>362</v>
      </c>
      <c r="G68" s="14">
        <v>196</v>
      </c>
      <c r="H68" s="14">
        <v>49</v>
      </c>
      <c r="I68" s="6">
        <f t="shared" si="1"/>
        <v>998</v>
      </c>
    </row>
    <row r="69" spans="1:9" ht="15.2" customHeight="1" x14ac:dyDescent="0.25">
      <c r="A69" s="2" t="s">
        <v>62</v>
      </c>
      <c r="B69" s="14">
        <v>1091</v>
      </c>
      <c r="C69" s="14">
        <v>6</v>
      </c>
      <c r="D69" s="14">
        <v>1</v>
      </c>
      <c r="E69" s="6">
        <f t="shared" si="0"/>
        <v>1084</v>
      </c>
      <c r="F69" s="25">
        <v>1208</v>
      </c>
      <c r="G69" s="14">
        <v>601</v>
      </c>
      <c r="H69" s="14">
        <v>85</v>
      </c>
      <c r="I69" s="6">
        <f t="shared" si="1"/>
        <v>2978</v>
      </c>
    </row>
    <row r="70" spans="1:9" ht="15.2" customHeight="1" x14ac:dyDescent="0.25">
      <c r="A70" s="2" t="s">
        <v>63</v>
      </c>
      <c r="B70" s="14">
        <v>195</v>
      </c>
      <c r="C70" s="14">
        <v>1</v>
      </c>
      <c r="D70" s="14">
        <v>0</v>
      </c>
      <c r="E70" s="6">
        <f t="shared" si="0"/>
        <v>194</v>
      </c>
      <c r="F70" s="25">
        <v>133</v>
      </c>
      <c r="G70" s="14">
        <v>139</v>
      </c>
      <c r="H70" s="14">
        <v>17</v>
      </c>
      <c r="I70" s="6">
        <f t="shared" si="1"/>
        <v>483</v>
      </c>
    </row>
    <row r="71" spans="1:9" ht="15.2" customHeight="1" x14ac:dyDescent="0.25">
      <c r="A71" s="2" t="s">
        <v>64</v>
      </c>
      <c r="B71" s="14">
        <v>3745</v>
      </c>
      <c r="C71" s="14">
        <v>23</v>
      </c>
      <c r="D71" s="14">
        <v>6</v>
      </c>
      <c r="E71" s="6">
        <f t="shared" si="0"/>
        <v>3716</v>
      </c>
      <c r="F71" s="25">
        <v>4641</v>
      </c>
      <c r="G71" s="14">
        <v>1653</v>
      </c>
      <c r="H71" s="14">
        <v>317</v>
      </c>
      <c r="I71" s="6">
        <f t="shared" si="1"/>
        <v>10327</v>
      </c>
    </row>
    <row r="72" spans="1:9" ht="15.2" customHeight="1" x14ac:dyDescent="0.25">
      <c r="A72" s="2" t="s">
        <v>65</v>
      </c>
      <c r="B72" s="14">
        <v>374</v>
      </c>
      <c r="C72" s="14">
        <v>3</v>
      </c>
      <c r="D72" s="14">
        <v>2</v>
      </c>
      <c r="E72" s="6">
        <f t="shared" si="0"/>
        <v>369</v>
      </c>
      <c r="F72" s="25">
        <v>510</v>
      </c>
      <c r="G72" s="14">
        <v>321</v>
      </c>
      <c r="H72" s="14">
        <v>28</v>
      </c>
      <c r="I72" s="6">
        <f t="shared" ref="I72:I106" si="2">SUM(E72:H72)</f>
        <v>1228</v>
      </c>
    </row>
    <row r="73" spans="1:9" ht="15.2" customHeight="1" x14ac:dyDescent="0.25">
      <c r="A73" s="2" t="s">
        <v>66</v>
      </c>
      <c r="B73" s="14">
        <v>1349</v>
      </c>
      <c r="C73" s="14">
        <v>11</v>
      </c>
      <c r="D73" s="14">
        <v>3</v>
      </c>
      <c r="E73" s="6">
        <f t="shared" ref="E73:E106" si="3">B73-C73-D73</f>
        <v>1335</v>
      </c>
      <c r="F73" s="25">
        <v>1611</v>
      </c>
      <c r="G73" s="14">
        <v>906</v>
      </c>
      <c r="H73" s="14">
        <v>100</v>
      </c>
      <c r="I73" s="6">
        <f t="shared" si="2"/>
        <v>3952</v>
      </c>
    </row>
    <row r="74" spans="1:9" ht="15.2" customHeight="1" x14ac:dyDescent="0.25">
      <c r="A74" s="2" t="s">
        <v>67</v>
      </c>
      <c r="B74" s="14">
        <v>325</v>
      </c>
      <c r="C74" s="14">
        <v>3</v>
      </c>
      <c r="D74" s="14">
        <v>2</v>
      </c>
      <c r="E74" s="6">
        <f t="shared" si="3"/>
        <v>320</v>
      </c>
      <c r="F74" s="25">
        <v>230</v>
      </c>
      <c r="G74" s="14">
        <v>111</v>
      </c>
      <c r="H74" s="14">
        <v>13</v>
      </c>
      <c r="I74" s="6">
        <f t="shared" si="2"/>
        <v>674</v>
      </c>
    </row>
    <row r="75" spans="1:9" ht="15.2" customHeight="1" x14ac:dyDescent="0.25">
      <c r="A75" s="2" t="s">
        <v>68</v>
      </c>
      <c r="B75" s="14">
        <v>505</v>
      </c>
      <c r="C75" s="14">
        <v>10</v>
      </c>
      <c r="D75" s="14">
        <v>1</v>
      </c>
      <c r="E75" s="6">
        <f t="shared" si="3"/>
        <v>494</v>
      </c>
      <c r="F75" s="25">
        <v>371</v>
      </c>
      <c r="G75" s="14">
        <v>306</v>
      </c>
      <c r="H75" s="14">
        <v>50</v>
      </c>
      <c r="I75" s="6">
        <f t="shared" si="2"/>
        <v>1221</v>
      </c>
    </row>
    <row r="76" spans="1:9" ht="15.2" customHeight="1" x14ac:dyDescent="0.25">
      <c r="A76" s="2" t="s">
        <v>69</v>
      </c>
      <c r="B76" s="14">
        <v>456</v>
      </c>
      <c r="C76" s="14">
        <v>4</v>
      </c>
      <c r="D76" s="14">
        <v>2</v>
      </c>
      <c r="E76" s="6">
        <f t="shared" si="3"/>
        <v>450</v>
      </c>
      <c r="F76" s="25">
        <v>511</v>
      </c>
      <c r="G76" s="14">
        <v>268</v>
      </c>
      <c r="H76" s="14">
        <v>16</v>
      </c>
      <c r="I76" s="6">
        <f t="shared" si="2"/>
        <v>1245</v>
      </c>
    </row>
    <row r="77" spans="1:9" ht="15.2" customHeight="1" x14ac:dyDescent="0.25">
      <c r="A77" s="2" t="s">
        <v>70</v>
      </c>
      <c r="B77" s="14">
        <v>1049</v>
      </c>
      <c r="C77" s="14">
        <v>7</v>
      </c>
      <c r="D77" s="14">
        <v>0</v>
      </c>
      <c r="E77" s="6">
        <f t="shared" si="3"/>
        <v>1042</v>
      </c>
      <c r="F77" s="25">
        <v>930</v>
      </c>
      <c r="G77" s="14">
        <v>542</v>
      </c>
      <c r="H77" s="14">
        <v>77</v>
      </c>
      <c r="I77" s="6">
        <f t="shared" si="2"/>
        <v>2591</v>
      </c>
    </row>
    <row r="78" spans="1:9" ht="15.2" customHeight="1" x14ac:dyDescent="0.25">
      <c r="A78" s="2" t="s">
        <v>71</v>
      </c>
      <c r="B78" s="14">
        <v>497</v>
      </c>
      <c r="C78" s="14">
        <v>3</v>
      </c>
      <c r="D78" s="14">
        <v>0</v>
      </c>
      <c r="E78" s="6">
        <f t="shared" si="3"/>
        <v>494</v>
      </c>
      <c r="F78" s="25">
        <v>358</v>
      </c>
      <c r="G78" s="14">
        <v>173</v>
      </c>
      <c r="H78" s="14">
        <v>37</v>
      </c>
      <c r="I78" s="6">
        <f t="shared" si="2"/>
        <v>1062</v>
      </c>
    </row>
    <row r="79" spans="1:9" ht="15.2" customHeight="1" x14ac:dyDescent="0.25">
      <c r="A79" s="2" t="s">
        <v>72</v>
      </c>
      <c r="B79" s="14">
        <v>598</v>
      </c>
      <c r="C79" s="14">
        <v>8</v>
      </c>
      <c r="D79" s="14">
        <v>1</v>
      </c>
      <c r="E79" s="6">
        <f t="shared" si="3"/>
        <v>589</v>
      </c>
      <c r="F79" s="25">
        <v>763</v>
      </c>
      <c r="G79" s="14">
        <v>239</v>
      </c>
      <c r="H79" s="14">
        <v>25</v>
      </c>
      <c r="I79" s="6">
        <f t="shared" si="2"/>
        <v>1616</v>
      </c>
    </row>
    <row r="80" spans="1:9" ht="15.2" customHeight="1" x14ac:dyDescent="0.25">
      <c r="A80" s="2" t="s">
        <v>73</v>
      </c>
      <c r="B80" s="14">
        <v>48</v>
      </c>
      <c r="C80" s="19"/>
      <c r="D80" s="19"/>
      <c r="E80" s="6">
        <f t="shared" si="3"/>
        <v>48</v>
      </c>
      <c r="F80" s="25">
        <v>29</v>
      </c>
      <c r="G80" s="14">
        <v>14</v>
      </c>
      <c r="H80" s="14">
        <v>1</v>
      </c>
      <c r="I80" s="6">
        <f t="shared" si="2"/>
        <v>92</v>
      </c>
    </row>
    <row r="81" spans="1:9" ht="15.2" customHeight="1" x14ac:dyDescent="0.25">
      <c r="A81" s="2" t="s">
        <v>74</v>
      </c>
      <c r="B81" s="14">
        <v>1097</v>
      </c>
      <c r="C81" s="14">
        <v>10</v>
      </c>
      <c r="D81" s="14">
        <v>0</v>
      </c>
      <c r="E81" s="6">
        <f t="shared" si="3"/>
        <v>1087</v>
      </c>
      <c r="F81" s="25">
        <v>917</v>
      </c>
      <c r="G81" s="14">
        <v>645</v>
      </c>
      <c r="H81" s="14">
        <v>97</v>
      </c>
      <c r="I81" s="6">
        <f t="shared" si="2"/>
        <v>2746</v>
      </c>
    </row>
    <row r="82" spans="1:9" ht="15.2" customHeight="1" x14ac:dyDescent="0.25">
      <c r="A82" s="2" t="s">
        <v>75</v>
      </c>
      <c r="B82" s="14">
        <v>550</v>
      </c>
      <c r="C82" s="14">
        <v>4</v>
      </c>
      <c r="D82" s="14">
        <v>1</v>
      </c>
      <c r="E82" s="6">
        <f t="shared" si="3"/>
        <v>545</v>
      </c>
      <c r="F82" s="25">
        <v>256</v>
      </c>
      <c r="G82" s="14">
        <v>266</v>
      </c>
      <c r="H82" s="14">
        <v>40</v>
      </c>
      <c r="I82" s="6">
        <f t="shared" si="2"/>
        <v>1107</v>
      </c>
    </row>
    <row r="83" spans="1:9" ht="15.2" customHeight="1" x14ac:dyDescent="0.25">
      <c r="A83" s="2" t="s">
        <v>76</v>
      </c>
      <c r="B83" s="14">
        <v>439</v>
      </c>
      <c r="C83" s="14">
        <v>1</v>
      </c>
      <c r="D83" s="14">
        <v>2</v>
      </c>
      <c r="E83" s="6">
        <f t="shared" si="3"/>
        <v>436</v>
      </c>
      <c r="F83" s="25">
        <v>342</v>
      </c>
      <c r="G83" s="14">
        <v>332</v>
      </c>
      <c r="H83" s="14">
        <v>41</v>
      </c>
      <c r="I83" s="6">
        <f t="shared" si="2"/>
        <v>1151</v>
      </c>
    </row>
    <row r="84" spans="1:9" ht="15.2" customHeight="1" x14ac:dyDescent="0.25">
      <c r="A84" s="2" t="s">
        <v>77</v>
      </c>
      <c r="B84" s="14">
        <v>1063</v>
      </c>
      <c r="C84" s="14">
        <v>9</v>
      </c>
      <c r="D84" s="14">
        <v>4</v>
      </c>
      <c r="E84" s="6">
        <f t="shared" si="3"/>
        <v>1050</v>
      </c>
      <c r="F84" s="25">
        <v>1634</v>
      </c>
      <c r="G84" s="14">
        <v>713</v>
      </c>
      <c r="H84" s="14">
        <v>92</v>
      </c>
      <c r="I84" s="6">
        <f t="shared" si="2"/>
        <v>3489</v>
      </c>
    </row>
    <row r="85" spans="1:9" ht="15.2" customHeight="1" x14ac:dyDescent="0.25">
      <c r="A85" s="2" t="s">
        <v>78</v>
      </c>
      <c r="B85" s="14">
        <v>212</v>
      </c>
      <c r="C85" s="14">
        <v>0</v>
      </c>
      <c r="D85" s="19"/>
      <c r="E85" s="6">
        <f t="shared" si="3"/>
        <v>212</v>
      </c>
      <c r="F85" s="25">
        <v>110</v>
      </c>
      <c r="G85" s="14">
        <v>75</v>
      </c>
      <c r="H85" s="14">
        <v>23</v>
      </c>
      <c r="I85" s="6">
        <f t="shared" si="2"/>
        <v>420</v>
      </c>
    </row>
    <row r="86" spans="1:9" ht="15.2" customHeight="1" x14ac:dyDescent="0.25">
      <c r="A86" s="2" t="s">
        <v>79</v>
      </c>
      <c r="B86" s="14">
        <v>331</v>
      </c>
      <c r="C86" s="14">
        <v>3</v>
      </c>
      <c r="D86" s="14">
        <v>1</v>
      </c>
      <c r="E86" s="6">
        <f t="shared" si="3"/>
        <v>327</v>
      </c>
      <c r="F86" s="25">
        <v>301</v>
      </c>
      <c r="G86" s="14">
        <v>182</v>
      </c>
      <c r="H86" s="14">
        <v>44</v>
      </c>
      <c r="I86" s="6">
        <f t="shared" si="2"/>
        <v>854</v>
      </c>
    </row>
    <row r="87" spans="1:9" ht="15.2" customHeight="1" x14ac:dyDescent="0.25">
      <c r="A87" s="2" t="s">
        <v>80</v>
      </c>
      <c r="B87" s="14">
        <v>253</v>
      </c>
      <c r="C87" s="14">
        <v>3</v>
      </c>
      <c r="D87" s="14">
        <v>0</v>
      </c>
      <c r="E87" s="6">
        <f t="shared" si="3"/>
        <v>250</v>
      </c>
      <c r="F87" s="25">
        <v>284</v>
      </c>
      <c r="G87" s="14">
        <v>155</v>
      </c>
      <c r="H87" s="14">
        <v>27</v>
      </c>
      <c r="I87" s="6">
        <f t="shared" si="2"/>
        <v>716</v>
      </c>
    </row>
    <row r="88" spans="1:9" ht="15.2" customHeight="1" x14ac:dyDescent="0.25">
      <c r="A88" s="2" t="s">
        <v>81</v>
      </c>
      <c r="B88" s="14">
        <v>234</v>
      </c>
      <c r="C88" s="14">
        <v>3</v>
      </c>
      <c r="D88" s="14">
        <v>4</v>
      </c>
      <c r="E88" s="6">
        <f t="shared" si="3"/>
        <v>227</v>
      </c>
      <c r="F88" s="25">
        <v>220</v>
      </c>
      <c r="G88" s="14">
        <v>147</v>
      </c>
      <c r="H88" s="14">
        <v>19</v>
      </c>
      <c r="I88" s="6">
        <f t="shared" si="2"/>
        <v>613</v>
      </c>
    </row>
    <row r="89" spans="1:9" ht="15.2" customHeight="1" x14ac:dyDescent="0.25">
      <c r="A89" s="2" t="s">
        <v>82</v>
      </c>
      <c r="B89" s="14">
        <v>827</v>
      </c>
      <c r="C89" s="14">
        <v>12</v>
      </c>
      <c r="D89" s="14">
        <v>5</v>
      </c>
      <c r="E89" s="6">
        <f t="shared" si="3"/>
        <v>810</v>
      </c>
      <c r="F89" s="25">
        <v>892</v>
      </c>
      <c r="G89" s="14">
        <v>480</v>
      </c>
      <c r="H89" s="14">
        <v>83</v>
      </c>
      <c r="I89" s="6">
        <f t="shared" si="2"/>
        <v>2265</v>
      </c>
    </row>
    <row r="90" spans="1:9" ht="15.2" customHeight="1" x14ac:dyDescent="0.25">
      <c r="A90" s="2" t="s">
        <v>83</v>
      </c>
      <c r="B90" s="14">
        <v>450</v>
      </c>
      <c r="C90" s="14">
        <v>2</v>
      </c>
      <c r="D90" s="14">
        <v>1</v>
      </c>
      <c r="E90" s="6">
        <f t="shared" si="3"/>
        <v>447</v>
      </c>
      <c r="F90" s="25">
        <v>373</v>
      </c>
      <c r="G90" s="14">
        <v>210</v>
      </c>
      <c r="H90" s="14">
        <v>20</v>
      </c>
      <c r="I90" s="6">
        <f t="shared" si="2"/>
        <v>1050</v>
      </c>
    </row>
    <row r="91" spans="1:9" ht="15.2" customHeight="1" x14ac:dyDescent="0.25">
      <c r="A91" s="2" t="s">
        <v>84</v>
      </c>
      <c r="B91" s="14">
        <v>793</v>
      </c>
      <c r="C91" s="14">
        <v>10</v>
      </c>
      <c r="D91" s="14">
        <v>2</v>
      </c>
      <c r="E91" s="6">
        <f t="shared" si="3"/>
        <v>781</v>
      </c>
      <c r="F91" s="25">
        <v>881</v>
      </c>
      <c r="G91" s="14">
        <v>447</v>
      </c>
      <c r="H91" s="14">
        <v>88</v>
      </c>
      <c r="I91" s="6">
        <f t="shared" si="2"/>
        <v>2197</v>
      </c>
    </row>
    <row r="92" spans="1:9" ht="15.2" customHeight="1" x14ac:dyDescent="0.25">
      <c r="A92" s="2" t="s">
        <v>85</v>
      </c>
      <c r="B92" s="14">
        <v>458</v>
      </c>
      <c r="C92" s="14">
        <v>6</v>
      </c>
      <c r="D92" s="14">
        <v>6</v>
      </c>
      <c r="E92" s="6">
        <f t="shared" si="3"/>
        <v>446</v>
      </c>
      <c r="F92" s="25">
        <v>409</v>
      </c>
      <c r="G92" s="14">
        <v>350</v>
      </c>
      <c r="H92" s="14">
        <v>51</v>
      </c>
      <c r="I92" s="6">
        <f t="shared" si="2"/>
        <v>1256</v>
      </c>
    </row>
    <row r="93" spans="1:9" ht="15.2" customHeight="1" x14ac:dyDescent="0.25">
      <c r="A93" s="2" t="s">
        <v>86</v>
      </c>
      <c r="B93" s="14">
        <v>402</v>
      </c>
      <c r="C93" s="14">
        <v>8</v>
      </c>
      <c r="D93" s="14">
        <v>0</v>
      </c>
      <c r="E93" s="6">
        <f t="shared" si="3"/>
        <v>394</v>
      </c>
      <c r="F93" s="25">
        <v>502</v>
      </c>
      <c r="G93" s="14">
        <v>218</v>
      </c>
      <c r="H93" s="14">
        <v>31</v>
      </c>
      <c r="I93" s="6">
        <f t="shared" si="2"/>
        <v>1145</v>
      </c>
    </row>
    <row r="94" spans="1:9" ht="15.2" customHeight="1" x14ac:dyDescent="0.25">
      <c r="A94" s="2" t="s">
        <v>87</v>
      </c>
      <c r="B94" s="14">
        <v>533</v>
      </c>
      <c r="C94" s="14">
        <v>5</v>
      </c>
      <c r="D94" s="14">
        <v>2</v>
      </c>
      <c r="E94" s="6">
        <f t="shared" si="3"/>
        <v>526</v>
      </c>
      <c r="F94" s="25">
        <v>532</v>
      </c>
      <c r="G94" s="14">
        <v>202</v>
      </c>
      <c r="H94" s="14">
        <v>38</v>
      </c>
      <c r="I94" s="6">
        <f t="shared" si="2"/>
        <v>1298</v>
      </c>
    </row>
    <row r="95" spans="1:9" ht="15.2" customHeight="1" x14ac:dyDescent="0.25">
      <c r="A95" s="2" t="s">
        <v>88</v>
      </c>
      <c r="B95" s="14">
        <v>215</v>
      </c>
      <c r="C95" s="14">
        <v>3</v>
      </c>
      <c r="D95" s="14">
        <v>0</v>
      </c>
      <c r="E95" s="6">
        <f t="shared" si="3"/>
        <v>212</v>
      </c>
      <c r="F95" s="25">
        <v>113</v>
      </c>
      <c r="G95" s="14">
        <v>45</v>
      </c>
      <c r="H95" s="14">
        <v>13</v>
      </c>
      <c r="I95" s="6">
        <f t="shared" si="2"/>
        <v>383</v>
      </c>
    </row>
    <row r="96" spans="1:9" ht="15.2" customHeight="1" x14ac:dyDescent="0.25">
      <c r="A96" s="2" t="s">
        <v>89</v>
      </c>
      <c r="B96" s="14">
        <v>461</v>
      </c>
      <c r="C96" s="14">
        <v>3</v>
      </c>
      <c r="D96" s="14">
        <v>0</v>
      </c>
      <c r="E96" s="6">
        <f t="shared" si="3"/>
        <v>458</v>
      </c>
      <c r="F96" s="25">
        <v>385</v>
      </c>
      <c r="G96" s="14">
        <v>373</v>
      </c>
      <c r="H96" s="14">
        <v>47</v>
      </c>
      <c r="I96" s="6">
        <f t="shared" si="2"/>
        <v>1263</v>
      </c>
    </row>
    <row r="97" spans="1:11" ht="15.2" customHeight="1" x14ac:dyDescent="0.25">
      <c r="A97" s="2" t="s">
        <v>90</v>
      </c>
      <c r="B97" s="14">
        <v>418</v>
      </c>
      <c r="C97" s="14">
        <v>4</v>
      </c>
      <c r="D97" s="14">
        <v>3</v>
      </c>
      <c r="E97" s="6">
        <f t="shared" si="3"/>
        <v>411</v>
      </c>
      <c r="F97" s="25">
        <v>449</v>
      </c>
      <c r="G97" s="14">
        <v>317</v>
      </c>
      <c r="H97" s="14">
        <v>42</v>
      </c>
      <c r="I97" s="6">
        <f t="shared" si="2"/>
        <v>1219</v>
      </c>
    </row>
    <row r="98" spans="1:11" ht="15.2" customHeight="1" x14ac:dyDescent="0.25">
      <c r="A98" s="2" t="s">
        <v>91</v>
      </c>
      <c r="B98" s="14">
        <v>1392</v>
      </c>
      <c r="C98" s="14">
        <v>9</v>
      </c>
      <c r="D98" s="14">
        <v>4</v>
      </c>
      <c r="E98" s="6">
        <f t="shared" si="3"/>
        <v>1379</v>
      </c>
      <c r="F98" s="25">
        <v>1297</v>
      </c>
      <c r="G98" s="14">
        <v>731</v>
      </c>
      <c r="H98" s="14">
        <v>113</v>
      </c>
      <c r="I98" s="6">
        <f t="shared" si="2"/>
        <v>3520</v>
      </c>
    </row>
    <row r="99" spans="1:11" ht="15.2" customHeight="1" x14ac:dyDescent="0.25">
      <c r="A99" s="2" t="s">
        <v>92</v>
      </c>
      <c r="B99" s="14">
        <v>455</v>
      </c>
      <c r="C99" s="14">
        <v>7</v>
      </c>
      <c r="D99" s="14">
        <v>1</v>
      </c>
      <c r="E99" s="6">
        <f t="shared" si="3"/>
        <v>447</v>
      </c>
      <c r="F99" s="25">
        <v>458</v>
      </c>
      <c r="G99" s="14">
        <v>277</v>
      </c>
      <c r="H99" s="14">
        <v>54</v>
      </c>
      <c r="I99" s="6">
        <f t="shared" si="2"/>
        <v>1236</v>
      </c>
    </row>
    <row r="100" spans="1:11" ht="15.2" customHeight="1" x14ac:dyDescent="0.25">
      <c r="A100" s="2" t="s">
        <v>93</v>
      </c>
      <c r="B100" s="14">
        <v>1040</v>
      </c>
      <c r="C100" s="14">
        <v>10</v>
      </c>
      <c r="D100" s="14">
        <v>1</v>
      </c>
      <c r="E100" s="6">
        <f t="shared" si="3"/>
        <v>1029</v>
      </c>
      <c r="F100" s="25">
        <v>883</v>
      </c>
      <c r="G100" s="14">
        <v>663</v>
      </c>
      <c r="H100" s="14">
        <v>140</v>
      </c>
      <c r="I100" s="6">
        <f t="shared" si="2"/>
        <v>2715</v>
      </c>
    </row>
    <row r="101" spans="1:11" ht="15.2" customHeight="1" x14ac:dyDescent="0.25">
      <c r="A101" s="2" t="s">
        <v>94</v>
      </c>
      <c r="B101" s="14">
        <v>523</v>
      </c>
      <c r="C101" s="14">
        <v>2</v>
      </c>
      <c r="D101" s="14">
        <v>3</v>
      </c>
      <c r="E101" s="6">
        <f t="shared" si="3"/>
        <v>518</v>
      </c>
      <c r="F101" s="25">
        <v>841</v>
      </c>
      <c r="G101" s="14">
        <v>364</v>
      </c>
      <c r="H101" s="14">
        <v>66</v>
      </c>
      <c r="I101" s="6">
        <f t="shared" si="2"/>
        <v>1789</v>
      </c>
    </row>
    <row r="102" spans="1:11" ht="15.2" customHeight="1" x14ac:dyDescent="0.25">
      <c r="A102" s="2" t="s">
        <v>95</v>
      </c>
      <c r="B102" s="14">
        <v>65</v>
      </c>
      <c r="C102" s="14">
        <v>0</v>
      </c>
      <c r="D102" s="19"/>
      <c r="E102" s="6">
        <f t="shared" si="3"/>
        <v>65</v>
      </c>
      <c r="F102" s="25">
        <v>48</v>
      </c>
      <c r="G102" s="14">
        <v>42</v>
      </c>
      <c r="H102" s="14">
        <v>2</v>
      </c>
      <c r="I102" s="6">
        <f t="shared" si="2"/>
        <v>157</v>
      </c>
    </row>
    <row r="103" spans="1:11" ht="15.2" customHeight="1" x14ac:dyDescent="0.25">
      <c r="A103" s="2" t="s">
        <v>96</v>
      </c>
      <c r="B103" s="14">
        <v>636</v>
      </c>
      <c r="C103" s="14">
        <v>11</v>
      </c>
      <c r="D103" s="14">
        <v>2</v>
      </c>
      <c r="E103" s="6">
        <f t="shared" si="3"/>
        <v>623</v>
      </c>
      <c r="F103" s="25">
        <v>741</v>
      </c>
      <c r="G103" s="14">
        <v>348</v>
      </c>
      <c r="H103" s="14">
        <v>50</v>
      </c>
      <c r="I103" s="6">
        <f t="shared" si="2"/>
        <v>1762</v>
      </c>
    </row>
    <row r="104" spans="1:11" ht="15.2" customHeight="1" x14ac:dyDescent="0.25">
      <c r="A104" s="2" t="s">
        <v>97</v>
      </c>
      <c r="B104" s="14">
        <v>3969</v>
      </c>
      <c r="C104" s="14">
        <v>44</v>
      </c>
      <c r="D104" s="14">
        <v>0</v>
      </c>
      <c r="E104" s="6">
        <f t="shared" si="3"/>
        <v>3925</v>
      </c>
      <c r="F104" s="25">
        <v>3646</v>
      </c>
      <c r="G104" s="14">
        <v>1818</v>
      </c>
      <c r="H104" s="14">
        <v>119</v>
      </c>
      <c r="I104" s="6">
        <f t="shared" si="2"/>
        <v>9508</v>
      </c>
    </row>
    <row r="105" spans="1:11" ht="15.2" customHeight="1" x14ac:dyDescent="0.25">
      <c r="A105" s="2" t="s">
        <v>98</v>
      </c>
      <c r="B105" s="14">
        <v>6047</v>
      </c>
      <c r="C105" s="14">
        <v>23</v>
      </c>
      <c r="D105" s="14">
        <v>3</v>
      </c>
      <c r="E105" s="6">
        <f t="shared" si="3"/>
        <v>6021</v>
      </c>
      <c r="F105" s="25">
        <v>4402</v>
      </c>
      <c r="G105" s="14">
        <v>2685</v>
      </c>
      <c r="H105" s="14">
        <v>342</v>
      </c>
      <c r="I105" s="6">
        <f t="shared" si="2"/>
        <v>13450</v>
      </c>
    </row>
    <row r="106" spans="1:11" s="11" customFormat="1" ht="15.2" customHeight="1" x14ac:dyDescent="0.25">
      <c r="A106" s="20" t="s">
        <v>133</v>
      </c>
      <c r="B106" s="14">
        <v>101</v>
      </c>
      <c r="C106" s="14">
        <v>1</v>
      </c>
      <c r="D106" s="14">
        <v>0</v>
      </c>
      <c r="E106" s="6">
        <f t="shared" si="3"/>
        <v>100</v>
      </c>
      <c r="F106" s="14"/>
      <c r="G106" s="6"/>
      <c r="H106" s="6"/>
      <c r="I106" s="6">
        <f t="shared" si="2"/>
        <v>100</v>
      </c>
    </row>
    <row r="107" spans="1:11" x14ac:dyDescent="0.25">
      <c r="B107" s="23" t="s">
        <v>153</v>
      </c>
      <c r="C107" s="23" t="s">
        <v>156</v>
      </c>
      <c r="D107" s="23" t="s">
        <v>156</v>
      </c>
      <c r="E107" s="13"/>
      <c r="F107" s="23" t="s">
        <v>156</v>
      </c>
      <c r="G107" s="23" t="s">
        <v>156</v>
      </c>
      <c r="H107" s="23" t="s">
        <v>156</v>
      </c>
      <c r="I107" s="13"/>
    </row>
    <row r="109" spans="1:11" x14ac:dyDescent="0.25">
      <c r="A109" s="17" t="s">
        <v>122</v>
      </c>
      <c r="B109" s="17"/>
      <c r="C109" s="17"/>
      <c r="D109" s="17"/>
      <c r="E109" s="18"/>
      <c r="F109" s="17"/>
      <c r="G109" s="18"/>
      <c r="H109" s="18"/>
      <c r="I109" s="18"/>
      <c r="J109" s="17"/>
      <c r="K109" s="17"/>
    </row>
    <row r="110" spans="1:11" x14ac:dyDescent="0.25">
      <c r="A110" s="17" t="s">
        <v>99</v>
      </c>
      <c r="B110" s="17"/>
      <c r="C110" s="17"/>
      <c r="D110" s="17"/>
      <c r="E110" s="18"/>
      <c r="F110" s="17"/>
      <c r="G110" s="18"/>
      <c r="H110" s="18"/>
      <c r="I110" s="18"/>
      <c r="J110" s="17"/>
      <c r="K110" s="17"/>
    </row>
    <row r="111" spans="1:11" x14ac:dyDescent="0.25">
      <c r="A111" s="17"/>
      <c r="B111" s="17"/>
      <c r="C111" s="17"/>
      <c r="D111" s="17"/>
      <c r="E111" s="18"/>
      <c r="F111" s="17"/>
      <c r="G111" s="18"/>
      <c r="H111" s="18"/>
      <c r="I111" s="18"/>
      <c r="J111" s="17"/>
      <c r="K111" s="17"/>
    </row>
    <row r="112" spans="1:11" x14ac:dyDescent="0.25">
      <c r="A112" s="17" t="s">
        <v>108</v>
      </c>
      <c r="B112" s="17"/>
      <c r="C112" s="17"/>
      <c r="D112" s="17"/>
      <c r="E112" s="18"/>
      <c r="F112" s="17"/>
      <c r="G112" s="18"/>
      <c r="H112" s="18"/>
      <c r="I112" s="17"/>
      <c r="J112" s="17"/>
      <c r="K112" s="17"/>
    </row>
    <row r="113" spans="1:11" x14ac:dyDescent="0.25">
      <c r="A113" s="17" t="s">
        <v>109</v>
      </c>
      <c r="B113" s="17"/>
      <c r="C113" s="17"/>
      <c r="D113" s="17"/>
      <c r="E113" s="18"/>
      <c r="F113" s="17"/>
      <c r="G113" s="18"/>
      <c r="H113" s="18"/>
      <c r="I113" s="17"/>
      <c r="J113" s="17"/>
      <c r="K113" s="17"/>
    </row>
    <row r="114" spans="1:11" x14ac:dyDescent="0.25">
      <c r="A114" s="17" t="s">
        <v>144</v>
      </c>
      <c r="B114" s="17"/>
      <c r="C114" s="17"/>
      <c r="D114" s="17"/>
      <c r="E114" s="18"/>
      <c r="F114" s="17"/>
      <c r="G114" s="18"/>
      <c r="H114" s="18"/>
      <c r="I114" s="18"/>
      <c r="J114" s="17"/>
      <c r="K114" s="17"/>
    </row>
    <row r="115" spans="1:11" s="11" customFormat="1" x14ac:dyDescent="0.25">
      <c r="A115" s="17"/>
      <c r="B115" s="17"/>
      <c r="C115" s="17"/>
      <c r="D115" s="17"/>
      <c r="E115" s="18"/>
      <c r="F115" s="17"/>
      <c r="G115" s="18"/>
      <c r="H115" s="18"/>
      <c r="I115" s="18"/>
      <c r="J115" s="17"/>
      <c r="K115" s="17"/>
    </row>
    <row r="116" spans="1:11" x14ac:dyDescent="0.25">
      <c r="A116" s="18" t="s">
        <v>148</v>
      </c>
      <c r="B116" s="17"/>
      <c r="C116" s="17"/>
      <c r="D116" s="17"/>
      <c r="E116" s="18"/>
      <c r="F116" s="17"/>
      <c r="G116" s="18"/>
      <c r="H116" s="18"/>
      <c r="I116" s="18"/>
      <c r="J116" s="17"/>
      <c r="K116" s="17"/>
    </row>
    <row r="117" spans="1:11" x14ac:dyDescent="0.25">
      <c r="A117" s="17" t="s">
        <v>149</v>
      </c>
      <c r="B117" s="17"/>
      <c r="C117" s="17"/>
      <c r="D117" s="17"/>
      <c r="E117" s="18"/>
      <c r="F117" s="17"/>
      <c r="G117" s="18"/>
      <c r="H117" s="18"/>
      <c r="I117" s="18"/>
      <c r="J117" s="17"/>
      <c r="K117" s="17"/>
    </row>
    <row r="118" spans="1:11" x14ac:dyDescent="0.25">
      <c r="A118" s="17" t="s">
        <v>150</v>
      </c>
      <c r="B118" s="17"/>
      <c r="C118" s="17"/>
      <c r="D118" s="17"/>
      <c r="E118" s="18"/>
      <c r="F118" s="17"/>
      <c r="G118" s="18"/>
      <c r="H118" s="18"/>
      <c r="I118" s="18"/>
      <c r="J118" s="17"/>
      <c r="K118" s="17"/>
    </row>
    <row r="119" spans="1:11" x14ac:dyDescent="0.25">
      <c r="A119" s="17"/>
      <c r="B119" s="17"/>
      <c r="C119" s="17"/>
      <c r="D119" s="17"/>
      <c r="E119" s="18"/>
      <c r="F119" s="17"/>
      <c r="G119" s="18"/>
      <c r="H119" s="18"/>
      <c r="I119" s="18"/>
      <c r="J119" s="17"/>
      <c r="K119" s="17"/>
    </row>
    <row r="120" spans="1:11" x14ac:dyDescent="0.25">
      <c r="A120" s="18" t="s">
        <v>130</v>
      </c>
      <c r="B120" s="17"/>
      <c r="C120" s="17"/>
      <c r="D120" s="17"/>
      <c r="E120" s="18"/>
      <c r="F120" s="17"/>
      <c r="G120" s="18"/>
      <c r="H120" s="18"/>
      <c r="I120" s="18"/>
      <c r="J120" s="17"/>
      <c r="K120" s="17"/>
    </row>
    <row r="121" spans="1:11" x14ac:dyDescent="0.25">
      <c r="A121" s="17" t="s">
        <v>145</v>
      </c>
      <c r="B121" s="17"/>
      <c r="C121" s="17"/>
      <c r="D121" s="17"/>
      <c r="E121" s="18"/>
      <c r="F121" s="17"/>
      <c r="G121" s="18"/>
      <c r="H121" s="18"/>
      <c r="I121" s="18"/>
      <c r="J121" s="17"/>
      <c r="K121" s="17"/>
    </row>
    <row r="122" spans="1:11" x14ac:dyDescent="0.25">
      <c r="A122" s="17" t="s">
        <v>146</v>
      </c>
      <c r="B122" s="17"/>
      <c r="C122" s="17"/>
      <c r="D122" s="17"/>
      <c r="E122" s="18"/>
      <c r="F122" s="17"/>
      <c r="G122" s="18"/>
      <c r="H122" s="18"/>
      <c r="I122" s="18"/>
      <c r="J122" s="17"/>
      <c r="K122" s="17"/>
    </row>
    <row r="123" spans="1:11" x14ac:dyDescent="0.25">
      <c r="A123" s="17" t="s">
        <v>128</v>
      </c>
      <c r="B123" s="17"/>
      <c r="C123" s="17"/>
      <c r="D123" s="17"/>
      <c r="E123" s="18"/>
      <c r="F123" s="17"/>
      <c r="G123" s="18"/>
      <c r="H123" s="18"/>
      <c r="I123" s="18"/>
      <c r="J123" s="17"/>
      <c r="K123" s="17"/>
    </row>
    <row r="124" spans="1:11" x14ac:dyDescent="0.25">
      <c r="A124" s="17" t="s">
        <v>129</v>
      </c>
      <c r="B124" s="17"/>
      <c r="C124" s="17"/>
      <c r="D124" s="17"/>
      <c r="E124" s="18"/>
      <c r="F124" s="17"/>
      <c r="G124" s="18"/>
      <c r="H124" s="18"/>
      <c r="I124" s="18"/>
      <c r="J124" s="17"/>
      <c r="K124" s="17"/>
    </row>
    <row r="125" spans="1:11" x14ac:dyDescent="0.25">
      <c r="A125" s="17"/>
      <c r="B125" s="17"/>
      <c r="C125" s="17"/>
      <c r="D125" s="17"/>
      <c r="E125" s="18"/>
      <c r="F125" s="17"/>
      <c r="G125" s="18"/>
      <c r="H125" s="18"/>
      <c r="I125" s="18"/>
      <c r="J125" s="17"/>
      <c r="K125" s="17"/>
    </row>
    <row r="126" spans="1:11" x14ac:dyDescent="0.25">
      <c r="A126" s="17" t="s">
        <v>147</v>
      </c>
      <c r="B126" s="17"/>
      <c r="C126" s="17"/>
      <c r="D126" s="17"/>
      <c r="E126" s="18"/>
      <c r="F126" s="17"/>
      <c r="G126" s="18"/>
      <c r="H126" s="18"/>
      <c r="I126" s="18"/>
      <c r="J126" s="17"/>
      <c r="K126" s="17"/>
    </row>
    <row r="129" spans="1:1" x14ac:dyDescent="0.25">
      <c r="A129" s="17"/>
    </row>
    <row r="130" spans="1:1" x14ac:dyDescent="0.25">
      <c r="A130" s="17"/>
    </row>
    <row r="131" spans="1:1" x14ac:dyDescent="0.25">
      <c r="A131" s="17"/>
    </row>
    <row r="132" spans="1:1" x14ac:dyDescent="0.25">
      <c r="A132" s="17"/>
    </row>
    <row r="133" spans="1:1" x14ac:dyDescent="0.25">
      <c r="A133" s="17"/>
    </row>
    <row r="134" spans="1:1" x14ac:dyDescent="0.25">
      <c r="A134" s="17"/>
    </row>
    <row r="135" spans="1:1" x14ac:dyDescent="0.25">
      <c r="A135" s="17"/>
    </row>
    <row r="136" spans="1:1" x14ac:dyDescent="0.25">
      <c r="A136" s="18"/>
    </row>
    <row r="137" spans="1:1" x14ac:dyDescent="0.25">
      <c r="A137" s="17"/>
    </row>
    <row r="138" spans="1:1" x14ac:dyDescent="0.25">
      <c r="A138" s="17"/>
    </row>
    <row r="139" spans="1:1" x14ac:dyDescent="0.25">
      <c r="A139" s="17"/>
    </row>
    <row r="140" spans="1:1" x14ac:dyDescent="0.25">
      <c r="A140" s="18"/>
    </row>
    <row r="141" spans="1:1" x14ac:dyDescent="0.25">
      <c r="A141" s="17"/>
    </row>
    <row r="142" spans="1:1" x14ac:dyDescent="0.25">
      <c r="A142" s="17"/>
    </row>
    <row r="143" spans="1:1" x14ac:dyDescent="0.25">
      <c r="A143" s="17"/>
    </row>
    <row r="144" spans="1:1" x14ac:dyDescent="0.25">
      <c r="A144" s="17"/>
    </row>
    <row r="145" spans="1:1" x14ac:dyDescent="0.25">
      <c r="A145" s="17"/>
    </row>
    <row r="146" spans="1:1" x14ac:dyDescent="0.25">
      <c r="A146" s="17"/>
    </row>
  </sheetData>
  <pageMargins left="0.75" right="0.75" top="0.75" bottom="0.5" header="0.5" footer="0.75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1"/>
  <sheetViews>
    <sheetView workbookViewId="0">
      <selection activeCell="A4" sqref="A4"/>
    </sheetView>
  </sheetViews>
  <sheetFormatPr defaultRowHeight="15" x14ac:dyDescent="0.25"/>
  <cols>
    <col min="1" max="1" width="44.28515625" customWidth="1"/>
    <col min="2" max="2" width="13.85546875" customWidth="1"/>
    <col min="3" max="5" width="13.85546875" style="11" customWidth="1"/>
    <col min="6" max="6" width="13.85546875" style="4" customWidth="1"/>
  </cols>
  <sheetData>
    <row r="1" spans="1:11" ht="18.75" x14ac:dyDescent="0.3">
      <c r="A1" s="15" t="s">
        <v>152</v>
      </c>
      <c r="B1" s="11"/>
    </row>
    <row r="2" spans="1:11" x14ac:dyDescent="0.25">
      <c r="A2" s="11"/>
    </row>
    <row r="3" spans="1:11" s="11" customFormat="1" x14ac:dyDescent="0.25">
      <c r="A3" s="24" t="s">
        <v>159</v>
      </c>
      <c r="B3" s="21"/>
      <c r="C3" s="21"/>
      <c r="D3" s="21"/>
      <c r="E3" s="21"/>
      <c r="F3" s="22"/>
      <c r="G3" s="21"/>
      <c r="H3" s="21"/>
      <c r="I3" s="21"/>
      <c r="J3" s="21"/>
      <c r="K3" s="21"/>
    </row>
    <row r="4" spans="1:11" s="11" customFormat="1" x14ac:dyDescent="0.25">
      <c r="A4" s="11" t="s">
        <v>157</v>
      </c>
      <c r="F4" s="4"/>
    </row>
    <row r="5" spans="1:11" ht="45" x14ac:dyDescent="0.25">
      <c r="A5" s="7" t="s">
        <v>105</v>
      </c>
      <c r="B5" s="7" t="s">
        <v>110</v>
      </c>
      <c r="C5" s="7" t="s">
        <v>115</v>
      </c>
      <c r="D5" s="7" t="s">
        <v>116</v>
      </c>
      <c r="E5" s="7" t="s">
        <v>117</v>
      </c>
      <c r="F5" s="7" t="s">
        <v>112</v>
      </c>
    </row>
    <row r="6" spans="1:11" x14ac:dyDescent="0.25">
      <c r="A6" s="16" t="s">
        <v>100</v>
      </c>
      <c r="B6" s="12" t="s">
        <v>101</v>
      </c>
      <c r="C6" s="12" t="s">
        <v>102</v>
      </c>
      <c r="D6" s="12" t="s">
        <v>113</v>
      </c>
      <c r="E6" s="12" t="s">
        <v>103</v>
      </c>
      <c r="F6" s="5" t="s">
        <v>114</v>
      </c>
    </row>
    <row r="7" spans="1:11" s="10" customFormat="1" ht="17.25" x14ac:dyDescent="0.3">
      <c r="A7" s="8" t="s">
        <v>0</v>
      </c>
      <c r="B7" s="14">
        <v>5125</v>
      </c>
      <c r="C7" s="14">
        <v>739</v>
      </c>
      <c r="D7" s="14">
        <v>65112</v>
      </c>
      <c r="E7" s="14">
        <v>14897</v>
      </c>
      <c r="F7" s="9">
        <f>SUM(B7:E7)</f>
        <v>85873</v>
      </c>
    </row>
    <row r="8" spans="1:11" x14ac:dyDescent="0.25">
      <c r="A8" s="13" t="s">
        <v>1</v>
      </c>
      <c r="B8" s="14">
        <v>51</v>
      </c>
      <c r="C8" s="14">
        <v>4</v>
      </c>
      <c r="D8" s="14">
        <v>403</v>
      </c>
      <c r="E8" s="14">
        <v>74</v>
      </c>
      <c r="F8" s="6">
        <f>SUM(B8:E8)</f>
        <v>532</v>
      </c>
    </row>
    <row r="9" spans="1:11" x14ac:dyDescent="0.25">
      <c r="A9" s="13" t="s">
        <v>2</v>
      </c>
      <c r="B9" s="14">
        <v>4</v>
      </c>
      <c r="C9" s="14">
        <v>3</v>
      </c>
      <c r="D9" s="14">
        <v>256</v>
      </c>
      <c r="E9" s="14">
        <v>48</v>
      </c>
      <c r="F9" s="6">
        <f t="shared" ref="F9:F71" si="0">SUM(B9:E9)</f>
        <v>311</v>
      </c>
    </row>
    <row r="10" spans="1:11" x14ac:dyDescent="0.25">
      <c r="A10" s="13" t="s">
        <v>3</v>
      </c>
      <c r="B10" s="14">
        <v>32</v>
      </c>
      <c r="C10" s="14">
        <v>2</v>
      </c>
      <c r="D10" s="14">
        <v>556</v>
      </c>
      <c r="E10" s="14">
        <v>169</v>
      </c>
      <c r="F10" s="6">
        <f>SUM(B10:E10)</f>
        <v>759</v>
      </c>
    </row>
    <row r="11" spans="1:11" x14ac:dyDescent="0.25">
      <c r="A11" s="13" t="s">
        <v>4</v>
      </c>
      <c r="B11" s="14">
        <v>15</v>
      </c>
      <c r="C11" s="14">
        <v>1</v>
      </c>
      <c r="D11" s="14">
        <v>625</v>
      </c>
      <c r="E11" s="14">
        <v>136</v>
      </c>
      <c r="F11" s="6">
        <f t="shared" si="0"/>
        <v>777</v>
      </c>
    </row>
    <row r="12" spans="1:11" x14ac:dyDescent="0.25">
      <c r="A12" s="13" t="s">
        <v>5</v>
      </c>
      <c r="B12" s="14">
        <v>21</v>
      </c>
      <c r="C12" s="14">
        <v>1</v>
      </c>
      <c r="D12" s="14">
        <v>355</v>
      </c>
      <c r="E12" s="14">
        <v>113</v>
      </c>
      <c r="F12" s="6">
        <f t="shared" si="0"/>
        <v>490</v>
      </c>
    </row>
    <row r="13" spans="1:11" x14ac:dyDescent="0.25">
      <c r="A13" s="13" t="s">
        <v>6</v>
      </c>
      <c r="B13" s="14">
        <v>41</v>
      </c>
      <c r="C13" s="14">
        <v>9</v>
      </c>
      <c r="D13" s="14">
        <v>425</v>
      </c>
      <c r="E13" s="14">
        <v>85</v>
      </c>
      <c r="F13" s="6">
        <f t="shared" si="0"/>
        <v>560</v>
      </c>
    </row>
    <row r="14" spans="1:11" x14ac:dyDescent="0.25">
      <c r="A14" s="13" t="s">
        <v>7</v>
      </c>
      <c r="B14" s="14">
        <v>22</v>
      </c>
      <c r="C14" s="14">
        <v>3</v>
      </c>
      <c r="D14" s="14">
        <v>412</v>
      </c>
      <c r="E14" s="14">
        <v>49</v>
      </c>
      <c r="F14" s="6">
        <f t="shared" si="0"/>
        <v>486</v>
      </c>
    </row>
    <row r="15" spans="1:11" x14ac:dyDescent="0.25">
      <c r="A15" s="13" t="s">
        <v>8</v>
      </c>
      <c r="B15" s="14">
        <v>37</v>
      </c>
      <c r="C15" s="14">
        <v>2</v>
      </c>
      <c r="D15" s="14">
        <v>444</v>
      </c>
      <c r="E15" s="14">
        <v>117</v>
      </c>
      <c r="F15" s="6">
        <f t="shared" si="0"/>
        <v>600</v>
      </c>
    </row>
    <row r="16" spans="1:11" x14ac:dyDescent="0.25">
      <c r="A16" s="13" t="s">
        <v>9</v>
      </c>
      <c r="B16" s="14">
        <v>4</v>
      </c>
      <c r="C16" s="19" t="s">
        <v>151</v>
      </c>
      <c r="D16" s="14">
        <v>131</v>
      </c>
      <c r="E16" s="14">
        <v>25</v>
      </c>
      <c r="F16" s="6">
        <f>SUM(B16:E16)</f>
        <v>160</v>
      </c>
    </row>
    <row r="17" spans="1:6" x14ac:dyDescent="0.25">
      <c r="A17" s="13" t="s">
        <v>10</v>
      </c>
      <c r="B17" s="14">
        <v>5</v>
      </c>
      <c r="C17" s="19" t="s">
        <v>151</v>
      </c>
      <c r="D17" s="14">
        <v>422</v>
      </c>
      <c r="E17" s="14">
        <v>79</v>
      </c>
      <c r="F17" s="6">
        <f t="shared" si="0"/>
        <v>506</v>
      </c>
    </row>
    <row r="18" spans="1:6" x14ac:dyDescent="0.25">
      <c r="A18" s="13" t="s">
        <v>11</v>
      </c>
      <c r="B18" s="14">
        <v>82</v>
      </c>
      <c r="C18" s="14">
        <v>3</v>
      </c>
      <c r="D18" s="14">
        <v>1285</v>
      </c>
      <c r="E18" s="14">
        <v>320</v>
      </c>
      <c r="F18" s="6">
        <f t="shared" si="0"/>
        <v>1690</v>
      </c>
    </row>
    <row r="19" spans="1:6" x14ac:dyDescent="0.25">
      <c r="A19" s="13" t="s">
        <v>12</v>
      </c>
      <c r="B19" s="14">
        <v>1</v>
      </c>
      <c r="C19" s="19" t="s">
        <v>151</v>
      </c>
      <c r="D19" s="14">
        <v>38</v>
      </c>
      <c r="E19" s="14">
        <v>8</v>
      </c>
      <c r="F19" s="6">
        <f t="shared" si="0"/>
        <v>47</v>
      </c>
    </row>
    <row r="20" spans="1:6" x14ac:dyDescent="0.25">
      <c r="A20" s="13" t="s">
        <v>13</v>
      </c>
      <c r="B20" s="14">
        <v>29</v>
      </c>
      <c r="C20" s="14">
        <v>1</v>
      </c>
      <c r="D20" s="14">
        <v>540</v>
      </c>
      <c r="E20" s="14">
        <v>102</v>
      </c>
      <c r="F20" s="6">
        <f t="shared" si="0"/>
        <v>672</v>
      </c>
    </row>
    <row r="21" spans="1:6" x14ac:dyDescent="0.25">
      <c r="A21" s="13" t="s">
        <v>14</v>
      </c>
      <c r="B21" s="14">
        <v>68</v>
      </c>
      <c r="C21" s="14">
        <v>2</v>
      </c>
      <c r="D21" s="14">
        <v>468</v>
      </c>
      <c r="E21" s="14">
        <v>147</v>
      </c>
      <c r="F21" s="6">
        <f t="shared" si="0"/>
        <v>685</v>
      </c>
    </row>
    <row r="22" spans="1:6" x14ac:dyDescent="0.25">
      <c r="A22" s="13" t="s">
        <v>15</v>
      </c>
      <c r="B22" s="14">
        <v>14</v>
      </c>
      <c r="C22" s="14">
        <v>4</v>
      </c>
      <c r="D22" s="14">
        <v>401</v>
      </c>
      <c r="E22" s="14">
        <v>80</v>
      </c>
      <c r="F22" s="6">
        <f t="shared" si="0"/>
        <v>499</v>
      </c>
    </row>
    <row r="23" spans="1:6" x14ac:dyDescent="0.25">
      <c r="A23" s="13" t="s">
        <v>16</v>
      </c>
      <c r="B23" s="14">
        <v>71</v>
      </c>
      <c r="C23" s="14">
        <v>32</v>
      </c>
      <c r="D23" s="14">
        <v>611</v>
      </c>
      <c r="E23" s="14">
        <v>123</v>
      </c>
      <c r="F23" s="6">
        <f t="shared" si="0"/>
        <v>837</v>
      </c>
    </row>
    <row r="24" spans="1:6" x14ac:dyDescent="0.25">
      <c r="A24" s="13" t="s">
        <v>17</v>
      </c>
      <c r="B24" s="14">
        <v>64</v>
      </c>
      <c r="C24" s="14">
        <v>13</v>
      </c>
      <c r="D24" s="14">
        <v>833</v>
      </c>
      <c r="E24" s="14">
        <v>127</v>
      </c>
      <c r="F24" s="6">
        <f t="shared" si="0"/>
        <v>1037</v>
      </c>
    </row>
    <row r="25" spans="1:6" x14ac:dyDescent="0.25">
      <c r="A25" s="13" t="s">
        <v>18</v>
      </c>
      <c r="B25" s="14">
        <v>45</v>
      </c>
      <c r="C25" s="19" t="s">
        <v>151</v>
      </c>
      <c r="D25" s="14">
        <v>781</v>
      </c>
      <c r="E25" s="14">
        <v>169</v>
      </c>
      <c r="F25" s="6">
        <f t="shared" si="0"/>
        <v>995</v>
      </c>
    </row>
    <row r="26" spans="1:6" x14ac:dyDescent="0.25">
      <c r="A26" s="13" t="s">
        <v>19</v>
      </c>
      <c r="B26" s="14">
        <v>7</v>
      </c>
      <c r="C26" s="19" t="s">
        <v>151</v>
      </c>
      <c r="D26" s="14">
        <v>570</v>
      </c>
      <c r="E26" s="14">
        <v>124</v>
      </c>
      <c r="F26" s="6">
        <f t="shared" si="0"/>
        <v>701</v>
      </c>
    </row>
    <row r="27" spans="1:6" x14ac:dyDescent="0.25">
      <c r="A27" s="13" t="s">
        <v>20</v>
      </c>
      <c r="B27" s="14">
        <v>10</v>
      </c>
      <c r="C27" s="14">
        <v>0</v>
      </c>
      <c r="D27" s="14">
        <v>332</v>
      </c>
      <c r="E27" s="14">
        <v>79</v>
      </c>
      <c r="F27" s="6">
        <f t="shared" si="0"/>
        <v>421</v>
      </c>
    </row>
    <row r="28" spans="1:6" x14ac:dyDescent="0.25">
      <c r="A28" s="13" t="s">
        <v>21</v>
      </c>
      <c r="B28" s="14">
        <v>87</v>
      </c>
      <c r="C28" s="14">
        <v>8</v>
      </c>
      <c r="D28" s="14">
        <v>582</v>
      </c>
      <c r="E28" s="14">
        <v>126</v>
      </c>
      <c r="F28" s="6">
        <f t="shared" si="0"/>
        <v>803</v>
      </c>
    </row>
    <row r="29" spans="1:6" x14ac:dyDescent="0.25">
      <c r="A29" s="13" t="s">
        <v>22</v>
      </c>
      <c r="B29" s="14">
        <v>41</v>
      </c>
      <c r="C29" s="14">
        <v>25</v>
      </c>
      <c r="D29" s="14">
        <v>558</v>
      </c>
      <c r="E29" s="14">
        <v>79</v>
      </c>
      <c r="F29" s="6">
        <f t="shared" si="0"/>
        <v>703</v>
      </c>
    </row>
    <row r="30" spans="1:6" x14ac:dyDescent="0.25">
      <c r="A30" s="13" t="s">
        <v>23</v>
      </c>
      <c r="B30" s="14">
        <v>15</v>
      </c>
      <c r="C30" s="14">
        <v>1</v>
      </c>
      <c r="D30" s="14">
        <v>528</v>
      </c>
      <c r="E30" s="14">
        <v>146</v>
      </c>
      <c r="F30" s="6">
        <f t="shared" si="0"/>
        <v>690</v>
      </c>
    </row>
    <row r="31" spans="1:6" x14ac:dyDescent="0.25">
      <c r="A31" s="13" t="s">
        <v>24</v>
      </c>
      <c r="B31" s="14">
        <v>9</v>
      </c>
      <c r="C31" s="14">
        <v>1</v>
      </c>
      <c r="D31" s="14">
        <v>232</v>
      </c>
      <c r="E31" s="14">
        <v>62</v>
      </c>
      <c r="F31" s="6">
        <f t="shared" si="0"/>
        <v>304</v>
      </c>
    </row>
    <row r="32" spans="1:6" x14ac:dyDescent="0.25">
      <c r="A32" s="13" t="s">
        <v>25</v>
      </c>
      <c r="B32" s="14">
        <v>25</v>
      </c>
      <c r="C32" s="19" t="s">
        <v>151</v>
      </c>
      <c r="D32" s="14">
        <v>643</v>
      </c>
      <c r="E32" s="14">
        <v>111</v>
      </c>
      <c r="F32" s="6">
        <f t="shared" si="0"/>
        <v>779</v>
      </c>
    </row>
    <row r="33" spans="1:6" x14ac:dyDescent="0.25">
      <c r="A33" s="13" t="s">
        <v>26</v>
      </c>
      <c r="B33" s="14">
        <v>21</v>
      </c>
      <c r="C33" s="19" t="s">
        <v>151</v>
      </c>
      <c r="D33" s="14">
        <v>501</v>
      </c>
      <c r="E33" s="14">
        <v>133</v>
      </c>
      <c r="F33" s="6">
        <f t="shared" si="0"/>
        <v>655</v>
      </c>
    </row>
    <row r="34" spans="1:6" x14ac:dyDescent="0.25">
      <c r="A34" s="13" t="s">
        <v>27</v>
      </c>
      <c r="B34" s="14">
        <v>75</v>
      </c>
      <c r="C34" s="14">
        <v>3</v>
      </c>
      <c r="D34" s="14">
        <v>803</v>
      </c>
      <c r="E34" s="14">
        <v>154</v>
      </c>
      <c r="F34" s="6">
        <f t="shared" si="0"/>
        <v>1035</v>
      </c>
    </row>
    <row r="35" spans="1:6" x14ac:dyDescent="0.25">
      <c r="A35" s="13" t="s">
        <v>28</v>
      </c>
      <c r="B35" s="14">
        <v>75</v>
      </c>
      <c r="C35" s="14">
        <v>38</v>
      </c>
      <c r="D35" s="14">
        <v>706</v>
      </c>
      <c r="E35" s="14">
        <v>198</v>
      </c>
      <c r="F35" s="6">
        <f t="shared" si="0"/>
        <v>1017</v>
      </c>
    </row>
    <row r="36" spans="1:6" x14ac:dyDescent="0.25">
      <c r="A36" s="13" t="s">
        <v>29</v>
      </c>
      <c r="B36" s="14">
        <v>13</v>
      </c>
      <c r="C36" s="14">
        <v>1</v>
      </c>
      <c r="D36" s="14">
        <v>378</v>
      </c>
      <c r="E36" s="14">
        <v>128</v>
      </c>
      <c r="F36" s="6">
        <f t="shared" si="0"/>
        <v>520</v>
      </c>
    </row>
    <row r="37" spans="1:6" x14ac:dyDescent="0.25">
      <c r="A37" s="13" t="s">
        <v>30</v>
      </c>
      <c r="B37" s="14">
        <v>15</v>
      </c>
      <c r="C37" s="14">
        <v>7</v>
      </c>
      <c r="D37" s="14">
        <v>598</v>
      </c>
      <c r="E37" s="14">
        <v>104</v>
      </c>
      <c r="F37" s="6">
        <f t="shared" si="0"/>
        <v>724</v>
      </c>
    </row>
    <row r="38" spans="1:6" x14ac:dyDescent="0.25">
      <c r="A38" s="13" t="s">
        <v>31</v>
      </c>
      <c r="B38" s="14">
        <v>33</v>
      </c>
      <c r="C38" s="14">
        <v>29</v>
      </c>
      <c r="D38" s="14">
        <v>572</v>
      </c>
      <c r="E38" s="14">
        <v>143</v>
      </c>
      <c r="F38" s="6">
        <f t="shared" si="0"/>
        <v>777</v>
      </c>
    </row>
    <row r="39" spans="1:6" x14ac:dyDescent="0.25">
      <c r="A39" s="13" t="s">
        <v>32</v>
      </c>
      <c r="B39" s="14">
        <v>17</v>
      </c>
      <c r="C39" s="14">
        <v>2</v>
      </c>
      <c r="D39" s="14">
        <v>294</v>
      </c>
      <c r="E39" s="14">
        <v>59</v>
      </c>
      <c r="F39" s="6">
        <f t="shared" si="0"/>
        <v>372</v>
      </c>
    </row>
    <row r="40" spans="1:6" x14ac:dyDescent="0.25">
      <c r="A40" s="13" t="s">
        <v>33</v>
      </c>
      <c r="B40" s="14">
        <v>72</v>
      </c>
      <c r="C40" s="19" t="s">
        <v>151</v>
      </c>
      <c r="D40" s="14">
        <v>1043</v>
      </c>
      <c r="E40" s="14">
        <v>243</v>
      </c>
      <c r="F40" s="6">
        <f t="shared" si="0"/>
        <v>1358</v>
      </c>
    </row>
    <row r="41" spans="1:6" x14ac:dyDescent="0.25">
      <c r="A41" s="13" t="s">
        <v>34</v>
      </c>
      <c r="B41" s="14">
        <v>33</v>
      </c>
      <c r="C41" s="14">
        <v>5</v>
      </c>
      <c r="D41" s="14">
        <v>511</v>
      </c>
      <c r="E41" s="14">
        <v>125</v>
      </c>
      <c r="F41" s="6">
        <f t="shared" si="0"/>
        <v>674</v>
      </c>
    </row>
    <row r="42" spans="1:6" x14ac:dyDescent="0.25">
      <c r="A42" s="13" t="s">
        <v>35</v>
      </c>
      <c r="B42" s="14">
        <v>140</v>
      </c>
      <c r="C42" s="14">
        <v>18</v>
      </c>
      <c r="D42" s="14">
        <v>870</v>
      </c>
      <c r="E42" s="14">
        <v>142</v>
      </c>
      <c r="F42" s="6">
        <f t="shared" si="0"/>
        <v>1170</v>
      </c>
    </row>
    <row r="43" spans="1:6" x14ac:dyDescent="0.25">
      <c r="A43" s="13" t="s">
        <v>36</v>
      </c>
      <c r="B43" s="14">
        <v>54</v>
      </c>
      <c r="C43" s="14">
        <v>9</v>
      </c>
      <c r="D43" s="14">
        <v>903</v>
      </c>
      <c r="E43" s="14">
        <v>251</v>
      </c>
      <c r="F43" s="6">
        <f t="shared" si="0"/>
        <v>1217</v>
      </c>
    </row>
    <row r="44" spans="1:6" x14ac:dyDescent="0.25">
      <c r="A44" s="13" t="s">
        <v>37</v>
      </c>
      <c r="B44" s="14">
        <v>18</v>
      </c>
      <c r="C44" s="14">
        <v>5</v>
      </c>
      <c r="D44" s="14">
        <v>665</v>
      </c>
      <c r="E44" s="14">
        <v>181</v>
      </c>
      <c r="F44" s="6">
        <f t="shared" si="0"/>
        <v>869</v>
      </c>
    </row>
    <row r="45" spans="1:6" x14ac:dyDescent="0.25">
      <c r="A45" s="13" t="s">
        <v>38</v>
      </c>
      <c r="B45" s="14">
        <v>52</v>
      </c>
      <c r="C45" s="14">
        <v>1</v>
      </c>
      <c r="D45" s="14">
        <v>1212</v>
      </c>
      <c r="E45" s="14">
        <v>390</v>
      </c>
      <c r="F45" s="6">
        <f t="shared" si="0"/>
        <v>1655</v>
      </c>
    </row>
    <row r="46" spans="1:6" x14ac:dyDescent="0.25">
      <c r="A46" s="13" t="s">
        <v>39</v>
      </c>
      <c r="B46" s="14">
        <v>56</v>
      </c>
      <c r="C46" s="14">
        <v>3</v>
      </c>
      <c r="D46" s="14">
        <v>602</v>
      </c>
      <c r="E46" s="14">
        <v>119</v>
      </c>
      <c r="F46" s="6">
        <f t="shared" si="0"/>
        <v>780</v>
      </c>
    </row>
    <row r="47" spans="1:6" x14ac:dyDescent="0.25">
      <c r="A47" s="13" t="s">
        <v>40</v>
      </c>
      <c r="B47" s="14">
        <v>16</v>
      </c>
      <c r="C47" s="19" t="s">
        <v>151</v>
      </c>
      <c r="D47" s="14">
        <v>570</v>
      </c>
      <c r="E47" s="14">
        <v>134</v>
      </c>
      <c r="F47" s="6">
        <f t="shared" si="0"/>
        <v>720</v>
      </c>
    </row>
    <row r="48" spans="1:6" x14ac:dyDescent="0.25">
      <c r="A48" s="13" t="s">
        <v>41</v>
      </c>
      <c r="B48" s="14">
        <v>14</v>
      </c>
      <c r="C48" s="14">
        <v>24</v>
      </c>
      <c r="D48" s="14">
        <v>188</v>
      </c>
      <c r="E48" s="14">
        <v>46</v>
      </c>
      <c r="F48" s="6">
        <f t="shared" si="0"/>
        <v>272</v>
      </c>
    </row>
    <row r="49" spans="1:6" x14ac:dyDescent="0.25">
      <c r="A49" s="13" t="s">
        <v>42</v>
      </c>
      <c r="B49" s="14">
        <v>46</v>
      </c>
      <c r="C49" s="19" t="s">
        <v>151</v>
      </c>
      <c r="D49" s="14">
        <v>564</v>
      </c>
      <c r="E49" s="14">
        <v>92</v>
      </c>
      <c r="F49" s="6">
        <f t="shared" si="0"/>
        <v>702</v>
      </c>
    </row>
    <row r="50" spans="1:6" x14ac:dyDescent="0.25">
      <c r="A50" s="13" t="s">
        <v>43</v>
      </c>
      <c r="B50" s="14">
        <v>17</v>
      </c>
      <c r="C50" s="14">
        <v>2</v>
      </c>
      <c r="D50" s="14">
        <v>245</v>
      </c>
      <c r="E50" s="14">
        <v>43</v>
      </c>
      <c r="F50" s="6">
        <f t="shared" si="0"/>
        <v>307</v>
      </c>
    </row>
    <row r="51" spans="1:6" x14ac:dyDescent="0.25">
      <c r="A51" s="13" t="s">
        <v>44</v>
      </c>
      <c r="B51" s="14">
        <v>48</v>
      </c>
      <c r="C51" s="14">
        <v>1</v>
      </c>
      <c r="D51" s="14">
        <v>513</v>
      </c>
      <c r="E51" s="14">
        <v>96</v>
      </c>
      <c r="F51" s="6">
        <f t="shared" si="0"/>
        <v>658</v>
      </c>
    </row>
    <row r="52" spans="1:6" x14ac:dyDescent="0.25">
      <c r="A52" s="13" t="s">
        <v>45</v>
      </c>
      <c r="B52" s="14">
        <v>44</v>
      </c>
      <c r="C52" s="14">
        <v>7</v>
      </c>
      <c r="D52" s="14">
        <v>593</v>
      </c>
      <c r="E52" s="14">
        <v>187</v>
      </c>
      <c r="F52" s="6">
        <f t="shared" si="0"/>
        <v>831</v>
      </c>
    </row>
    <row r="53" spans="1:6" x14ac:dyDescent="0.25">
      <c r="A53" s="13" t="s">
        <v>46</v>
      </c>
      <c r="B53" s="14">
        <v>51</v>
      </c>
      <c r="C53" s="14">
        <v>4</v>
      </c>
      <c r="D53" s="14">
        <v>273</v>
      </c>
      <c r="E53" s="14">
        <v>156</v>
      </c>
      <c r="F53" s="6">
        <f>SUM(B53:E53)</f>
        <v>484</v>
      </c>
    </row>
    <row r="54" spans="1:6" x14ac:dyDescent="0.25">
      <c r="A54" s="13" t="s">
        <v>47</v>
      </c>
      <c r="B54" s="14">
        <v>13</v>
      </c>
      <c r="C54" s="14">
        <v>0</v>
      </c>
      <c r="D54" s="14">
        <v>1099</v>
      </c>
      <c r="E54" s="14">
        <v>245</v>
      </c>
      <c r="F54" s="6">
        <f t="shared" si="0"/>
        <v>1357</v>
      </c>
    </row>
    <row r="55" spans="1:6" x14ac:dyDescent="0.25">
      <c r="A55" s="13" t="s">
        <v>48</v>
      </c>
      <c r="B55" s="14">
        <v>374</v>
      </c>
      <c r="C55" s="14">
        <v>86</v>
      </c>
      <c r="D55" s="14">
        <v>5912</v>
      </c>
      <c r="E55" s="14">
        <v>674</v>
      </c>
      <c r="F55" s="6">
        <f t="shared" si="0"/>
        <v>7046</v>
      </c>
    </row>
    <row r="56" spans="1:6" x14ac:dyDescent="0.25">
      <c r="A56" s="13" t="s">
        <v>49</v>
      </c>
      <c r="B56" s="14">
        <v>76</v>
      </c>
      <c r="C56" s="14">
        <v>7</v>
      </c>
      <c r="D56" s="14">
        <v>783</v>
      </c>
      <c r="E56" s="14">
        <v>162</v>
      </c>
      <c r="F56" s="6">
        <f t="shared" si="0"/>
        <v>1028</v>
      </c>
    </row>
    <row r="57" spans="1:6" x14ac:dyDescent="0.25">
      <c r="A57" s="13" t="s">
        <v>50</v>
      </c>
      <c r="B57" s="14">
        <v>19</v>
      </c>
      <c r="C57" s="14">
        <v>1</v>
      </c>
      <c r="D57" s="14">
        <v>193</v>
      </c>
      <c r="E57" s="14">
        <v>81</v>
      </c>
      <c r="F57" s="6">
        <f t="shared" si="0"/>
        <v>294</v>
      </c>
    </row>
    <row r="58" spans="1:6" x14ac:dyDescent="0.25">
      <c r="A58" s="13" t="s">
        <v>51</v>
      </c>
      <c r="B58" s="14">
        <v>12</v>
      </c>
      <c r="C58" s="14">
        <v>13</v>
      </c>
      <c r="D58" s="14">
        <v>294</v>
      </c>
      <c r="E58" s="14">
        <v>50</v>
      </c>
      <c r="F58" s="6">
        <f t="shared" si="0"/>
        <v>369</v>
      </c>
    </row>
    <row r="59" spans="1:6" x14ac:dyDescent="0.25">
      <c r="A59" s="13" t="s">
        <v>52</v>
      </c>
      <c r="B59" s="14">
        <v>13</v>
      </c>
      <c r="C59" s="19" t="s">
        <v>151</v>
      </c>
      <c r="D59" s="14">
        <v>294</v>
      </c>
      <c r="E59" s="14">
        <v>52</v>
      </c>
      <c r="F59" s="6">
        <f t="shared" si="0"/>
        <v>359</v>
      </c>
    </row>
    <row r="60" spans="1:6" x14ac:dyDescent="0.25">
      <c r="A60" s="13" t="s">
        <v>53</v>
      </c>
      <c r="B60" s="14">
        <v>198</v>
      </c>
      <c r="C60" s="14">
        <v>6</v>
      </c>
      <c r="D60" s="14">
        <v>527</v>
      </c>
      <c r="E60" s="14">
        <v>157</v>
      </c>
      <c r="F60" s="6">
        <f t="shared" si="0"/>
        <v>888</v>
      </c>
    </row>
    <row r="61" spans="1:6" x14ac:dyDescent="0.25">
      <c r="A61" s="13" t="s">
        <v>54</v>
      </c>
      <c r="B61" s="14">
        <v>10</v>
      </c>
      <c r="C61" s="14">
        <v>1</v>
      </c>
      <c r="D61" s="14">
        <v>438</v>
      </c>
      <c r="E61" s="14">
        <v>67</v>
      </c>
      <c r="F61" s="6">
        <f t="shared" si="0"/>
        <v>516</v>
      </c>
    </row>
    <row r="62" spans="1:6" x14ac:dyDescent="0.25">
      <c r="A62" s="13" t="s">
        <v>55</v>
      </c>
      <c r="B62" s="14">
        <v>1</v>
      </c>
      <c r="C62" s="19" t="s">
        <v>151</v>
      </c>
      <c r="D62" s="14">
        <v>22</v>
      </c>
      <c r="E62" s="14">
        <v>4</v>
      </c>
      <c r="F62" s="6">
        <f t="shared" si="0"/>
        <v>27</v>
      </c>
    </row>
    <row r="63" spans="1:6" x14ac:dyDescent="0.25">
      <c r="A63" s="13" t="s">
        <v>56</v>
      </c>
      <c r="B63" s="14">
        <v>114</v>
      </c>
      <c r="C63" s="14">
        <v>6</v>
      </c>
      <c r="D63" s="14">
        <v>553</v>
      </c>
      <c r="E63" s="14">
        <v>63</v>
      </c>
      <c r="F63" s="6">
        <f t="shared" si="0"/>
        <v>736</v>
      </c>
    </row>
    <row r="64" spans="1:6" x14ac:dyDescent="0.25">
      <c r="A64" s="13" t="s">
        <v>57</v>
      </c>
      <c r="B64" s="14">
        <v>22</v>
      </c>
      <c r="C64" s="19" t="s">
        <v>151</v>
      </c>
      <c r="D64" s="14">
        <v>450</v>
      </c>
      <c r="E64" s="14">
        <v>77</v>
      </c>
      <c r="F64" s="6">
        <f t="shared" si="0"/>
        <v>549</v>
      </c>
    </row>
    <row r="65" spans="1:6" x14ac:dyDescent="0.25">
      <c r="A65" s="13" t="s">
        <v>58</v>
      </c>
      <c r="B65" s="14">
        <v>12</v>
      </c>
      <c r="C65" s="14">
        <v>0</v>
      </c>
      <c r="D65" s="14">
        <v>274</v>
      </c>
      <c r="E65" s="14">
        <v>88</v>
      </c>
      <c r="F65" s="6">
        <f t="shared" si="0"/>
        <v>374</v>
      </c>
    </row>
    <row r="66" spans="1:6" x14ac:dyDescent="0.25">
      <c r="A66" s="13" t="s">
        <v>59</v>
      </c>
      <c r="B66" s="14">
        <v>20</v>
      </c>
      <c r="C66" s="14">
        <v>0</v>
      </c>
      <c r="D66" s="14">
        <v>507</v>
      </c>
      <c r="E66" s="14">
        <v>136</v>
      </c>
      <c r="F66" s="6">
        <f t="shared" si="0"/>
        <v>663</v>
      </c>
    </row>
    <row r="67" spans="1:6" x14ac:dyDescent="0.25">
      <c r="A67" s="13" t="s">
        <v>60</v>
      </c>
      <c r="B67" s="14">
        <v>26</v>
      </c>
      <c r="C67" s="19" t="s">
        <v>151</v>
      </c>
      <c r="D67" s="14">
        <v>387</v>
      </c>
      <c r="E67" s="14">
        <v>77</v>
      </c>
      <c r="F67" s="6">
        <f t="shared" si="0"/>
        <v>490</v>
      </c>
    </row>
    <row r="68" spans="1:6" x14ac:dyDescent="0.25">
      <c r="A68" s="13" t="s">
        <v>61</v>
      </c>
      <c r="B68" s="14">
        <v>30</v>
      </c>
      <c r="C68" s="19" t="s">
        <v>151</v>
      </c>
      <c r="D68" s="14">
        <v>425</v>
      </c>
      <c r="E68" s="14">
        <v>129</v>
      </c>
      <c r="F68" s="6">
        <f t="shared" si="0"/>
        <v>584</v>
      </c>
    </row>
    <row r="69" spans="1:6" x14ac:dyDescent="0.25">
      <c r="A69" s="13" t="s">
        <v>62</v>
      </c>
      <c r="B69" s="14">
        <v>71</v>
      </c>
      <c r="C69" s="14">
        <v>15</v>
      </c>
      <c r="D69" s="14">
        <v>963</v>
      </c>
      <c r="E69" s="14">
        <v>265</v>
      </c>
      <c r="F69" s="6">
        <f t="shared" si="0"/>
        <v>1314</v>
      </c>
    </row>
    <row r="70" spans="1:6" x14ac:dyDescent="0.25">
      <c r="A70" s="13" t="s">
        <v>63</v>
      </c>
      <c r="B70" s="14">
        <v>14</v>
      </c>
      <c r="C70" s="14">
        <v>11</v>
      </c>
      <c r="D70" s="14">
        <v>281</v>
      </c>
      <c r="E70" s="14">
        <v>124</v>
      </c>
      <c r="F70" s="6">
        <f t="shared" si="0"/>
        <v>430</v>
      </c>
    </row>
    <row r="71" spans="1:6" x14ac:dyDescent="0.25">
      <c r="A71" s="13" t="s">
        <v>64</v>
      </c>
      <c r="B71" s="14">
        <v>167</v>
      </c>
      <c r="C71" s="14">
        <v>41</v>
      </c>
      <c r="D71" s="14">
        <v>2322</v>
      </c>
      <c r="E71" s="14">
        <v>524</v>
      </c>
      <c r="F71" s="6">
        <f t="shared" si="0"/>
        <v>3054</v>
      </c>
    </row>
    <row r="72" spans="1:6" x14ac:dyDescent="0.25">
      <c r="A72" s="13" t="s">
        <v>65</v>
      </c>
      <c r="B72" s="14">
        <v>9</v>
      </c>
      <c r="C72" s="19" t="s">
        <v>151</v>
      </c>
      <c r="D72" s="14">
        <v>379</v>
      </c>
      <c r="E72" s="14">
        <v>96</v>
      </c>
      <c r="F72" s="6">
        <f t="shared" ref="F72:F105" si="1">SUM(B72:E72)</f>
        <v>484</v>
      </c>
    </row>
    <row r="73" spans="1:6" x14ac:dyDescent="0.25">
      <c r="A73" s="13" t="s">
        <v>66</v>
      </c>
      <c r="B73" s="14">
        <v>5</v>
      </c>
      <c r="C73" s="14">
        <v>1</v>
      </c>
      <c r="D73" s="14">
        <v>1245</v>
      </c>
      <c r="E73" s="14">
        <v>265</v>
      </c>
      <c r="F73" s="6">
        <f t="shared" si="1"/>
        <v>1516</v>
      </c>
    </row>
    <row r="74" spans="1:6" x14ac:dyDescent="0.25">
      <c r="A74" s="13" t="s">
        <v>67</v>
      </c>
      <c r="B74" s="14">
        <v>24</v>
      </c>
      <c r="C74" s="14">
        <v>0</v>
      </c>
      <c r="D74" s="14">
        <v>343</v>
      </c>
      <c r="E74" s="14">
        <v>69</v>
      </c>
      <c r="F74" s="6">
        <f t="shared" si="1"/>
        <v>436</v>
      </c>
    </row>
    <row r="75" spans="1:6" x14ac:dyDescent="0.25">
      <c r="A75" s="13" t="s">
        <v>68</v>
      </c>
      <c r="B75" s="14">
        <v>172</v>
      </c>
      <c r="C75" s="14">
        <v>0</v>
      </c>
      <c r="D75" s="14">
        <v>588</v>
      </c>
      <c r="E75" s="14">
        <v>214</v>
      </c>
      <c r="F75" s="6">
        <f t="shared" si="1"/>
        <v>974</v>
      </c>
    </row>
    <row r="76" spans="1:6" x14ac:dyDescent="0.25">
      <c r="A76" s="13" t="s">
        <v>69</v>
      </c>
      <c r="B76" s="14">
        <v>10</v>
      </c>
      <c r="C76" s="14">
        <v>1</v>
      </c>
      <c r="D76" s="14">
        <v>413</v>
      </c>
      <c r="E76" s="14">
        <v>110</v>
      </c>
      <c r="F76" s="6">
        <f t="shared" si="1"/>
        <v>534</v>
      </c>
    </row>
    <row r="77" spans="1:6" x14ac:dyDescent="0.25">
      <c r="A77" s="13" t="s">
        <v>70</v>
      </c>
      <c r="B77" s="14">
        <v>18</v>
      </c>
      <c r="C77" s="19" t="s">
        <v>151</v>
      </c>
      <c r="D77" s="14">
        <v>847</v>
      </c>
      <c r="E77" s="14">
        <v>208</v>
      </c>
      <c r="F77" s="6">
        <f t="shared" si="1"/>
        <v>1073</v>
      </c>
    </row>
    <row r="78" spans="1:6" x14ac:dyDescent="0.25">
      <c r="A78" s="13" t="s">
        <v>71</v>
      </c>
      <c r="B78" s="14">
        <v>8</v>
      </c>
      <c r="C78" s="19" t="s">
        <v>151</v>
      </c>
      <c r="D78" s="14">
        <v>434</v>
      </c>
      <c r="E78" s="14">
        <v>77</v>
      </c>
      <c r="F78" s="6">
        <f t="shared" si="1"/>
        <v>519</v>
      </c>
    </row>
    <row r="79" spans="1:6" x14ac:dyDescent="0.25">
      <c r="A79" s="13" t="s">
        <v>72</v>
      </c>
      <c r="B79" s="14">
        <v>20</v>
      </c>
      <c r="C79" s="19" t="s">
        <v>151</v>
      </c>
      <c r="D79" s="14">
        <v>385</v>
      </c>
      <c r="E79" s="14">
        <v>111</v>
      </c>
      <c r="F79" s="6">
        <f t="shared" si="1"/>
        <v>516</v>
      </c>
    </row>
    <row r="80" spans="1:6" x14ac:dyDescent="0.25">
      <c r="A80" s="13" t="s">
        <v>73</v>
      </c>
      <c r="B80" s="14">
        <v>10</v>
      </c>
      <c r="C80" s="14">
        <v>3</v>
      </c>
      <c r="D80" s="14">
        <v>53</v>
      </c>
      <c r="E80" s="14">
        <v>13</v>
      </c>
      <c r="F80" s="6">
        <f t="shared" si="1"/>
        <v>79</v>
      </c>
    </row>
    <row r="81" spans="1:6" x14ac:dyDescent="0.25">
      <c r="A81" s="13" t="s">
        <v>74</v>
      </c>
      <c r="B81" s="14">
        <v>167</v>
      </c>
      <c r="C81" s="14">
        <v>2</v>
      </c>
      <c r="D81" s="14">
        <v>1196</v>
      </c>
      <c r="E81" s="14">
        <v>329</v>
      </c>
      <c r="F81" s="6">
        <f t="shared" si="1"/>
        <v>1694</v>
      </c>
    </row>
    <row r="82" spans="1:6" x14ac:dyDescent="0.25">
      <c r="A82" s="13" t="s">
        <v>75</v>
      </c>
      <c r="B82" s="14">
        <v>52</v>
      </c>
      <c r="C82" s="14">
        <v>1</v>
      </c>
      <c r="D82" s="14">
        <v>822</v>
      </c>
      <c r="E82" s="14">
        <v>203</v>
      </c>
      <c r="F82" s="6">
        <f t="shared" si="1"/>
        <v>1078</v>
      </c>
    </row>
    <row r="83" spans="1:6" x14ac:dyDescent="0.25">
      <c r="A83" s="13" t="s">
        <v>76</v>
      </c>
      <c r="B83" s="14">
        <v>6</v>
      </c>
      <c r="C83" s="14">
        <v>1</v>
      </c>
      <c r="D83" s="14">
        <v>626</v>
      </c>
      <c r="E83" s="14">
        <v>222</v>
      </c>
      <c r="F83" s="6">
        <f t="shared" si="1"/>
        <v>855</v>
      </c>
    </row>
    <row r="84" spans="1:6" x14ac:dyDescent="0.25">
      <c r="A84" s="13" t="s">
        <v>77</v>
      </c>
      <c r="B84" s="14">
        <v>56</v>
      </c>
      <c r="C84" s="14">
        <v>1</v>
      </c>
      <c r="D84" s="14">
        <v>822</v>
      </c>
      <c r="E84" s="14">
        <v>150</v>
      </c>
      <c r="F84" s="6">
        <f t="shared" si="1"/>
        <v>1029</v>
      </c>
    </row>
    <row r="85" spans="1:6" x14ac:dyDescent="0.25">
      <c r="A85" s="13" t="s">
        <v>78</v>
      </c>
      <c r="B85" s="14">
        <v>19</v>
      </c>
      <c r="C85" s="14">
        <v>1</v>
      </c>
      <c r="D85" s="14">
        <v>273</v>
      </c>
      <c r="E85" s="14">
        <v>39</v>
      </c>
      <c r="F85" s="6">
        <f t="shared" si="1"/>
        <v>332</v>
      </c>
    </row>
    <row r="86" spans="1:6" x14ac:dyDescent="0.25">
      <c r="A86" s="13" t="s">
        <v>79</v>
      </c>
      <c r="B86" s="14">
        <v>23</v>
      </c>
      <c r="C86" s="19" t="s">
        <v>151</v>
      </c>
      <c r="D86" s="14">
        <v>390</v>
      </c>
      <c r="E86" s="14">
        <v>78</v>
      </c>
      <c r="F86" s="6">
        <f t="shared" si="1"/>
        <v>491</v>
      </c>
    </row>
    <row r="87" spans="1:6" x14ac:dyDescent="0.25">
      <c r="A87" s="13" t="s">
        <v>80</v>
      </c>
      <c r="B87" s="14">
        <v>45</v>
      </c>
      <c r="C87" s="14">
        <v>1</v>
      </c>
      <c r="D87" s="14">
        <v>246</v>
      </c>
      <c r="E87" s="14">
        <v>81</v>
      </c>
      <c r="F87" s="6">
        <f t="shared" si="1"/>
        <v>373</v>
      </c>
    </row>
    <row r="88" spans="1:6" x14ac:dyDescent="0.25">
      <c r="A88" s="13" t="s">
        <v>81</v>
      </c>
      <c r="B88" s="14">
        <v>19</v>
      </c>
      <c r="C88" s="19" t="s">
        <v>151</v>
      </c>
      <c r="D88" s="14">
        <v>248</v>
      </c>
      <c r="E88" s="14">
        <v>49</v>
      </c>
      <c r="F88" s="6">
        <f t="shared" si="1"/>
        <v>316</v>
      </c>
    </row>
    <row r="89" spans="1:6" x14ac:dyDescent="0.25">
      <c r="A89" s="13" t="s">
        <v>82</v>
      </c>
      <c r="B89" s="14">
        <v>49</v>
      </c>
      <c r="C89" s="14">
        <v>1</v>
      </c>
      <c r="D89" s="14">
        <v>679</v>
      </c>
      <c r="E89" s="14">
        <v>202</v>
      </c>
      <c r="F89" s="6">
        <f t="shared" si="1"/>
        <v>931</v>
      </c>
    </row>
    <row r="90" spans="1:6" x14ac:dyDescent="0.25">
      <c r="A90" s="13" t="s">
        <v>83</v>
      </c>
      <c r="B90" s="14">
        <v>17</v>
      </c>
      <c r="C90" s="19" t="s">
        <v>151</v>
      </c>
      <c r="D90" s="14">
        <v>557</v>
      </c>
      <c r="E90" s="14">
        <v>115</v>
      </c>
      <c r="F90" s="6">
        <f t="shared" si="1"/>
        <v>689</v>
      </c>
    </row>
    <row r="91" spans="1:6" x14ac:dyDescent="0.25">
      <c r="A91" s="13" t="s">
        <v>84</v>
      </c>
      <c r="B91" s="14">
        <v>275</v>
      </c>
      <c r="C91" s="19" t="s">
        <v>151</v>
      </c>
      <c r="D91" s="14">
        <v>931</v>
      </c>
      <c r="E91" s="14">
        <v>233</v>
      </c>
      <c r="F91" s="6">
        <f t="shared" si="1"/>
        <v>1439</v>
      </c>
    </row>
    <row r="92" spans="1:6" x14ac:dyDescent="0.25">
      <c r="A92" s="13" t="s">
        <v>85</v>
      </c>
      <c r="B92" s="14">
        <v>69</v>
      </c>
      <c r="C92" s="14">
        <v>1</v>
      </c>
      <c r="D92" s="14">
        <v>609</v>
      </c>
      <c r="E92" s="14">
        <v>184</v>
      </c>
      <c r="F92" s="6">
        <f t="shared" si="1"/>
        <v>863</v>
      </c>
    </row>
    <row r="93" spans="1:6" x14ac:dyDescent="0.25">
      <c r="A93" s="13" t="s">
        <v>86</v>
      </c>
      <c r="B93" s="14">
        <v>23</v>
      </c>
      <c r="C93" s="14">
        <v>31</v>
      </c>
      <c r="D93" s="14">
        <v>554</v>
      </c>
      <c r="E93" s="14">
        <v>111</v>
      </c>
      <c r="F93" s="6">
        <f t="shared" si="1"/>
        <v>719</v>
      </c>
    </row>
    <row r="94" spans="1:6" x14ac:dyDescent="0.25">
      <c r="A94" s="13" t="s">
        <v>87</v>
      </c>
      <c r="B94" s="14">
        <v>18</v>
      </c>
      <c r="C94" s="14">
        <v>1</v>
      </c>
      <c r="D94" s="14">
        <v>599</v>
      </c>
      <c r="E94" s="14">
        <v>146</v>
      </c>
      <c r="F94" s="6">
        <f t="shared" si="1"/>
        <v>764</v>
      </c>
    </row>
    <row r="95" spans="1:6" x14ac:dyDescent="0.25">
      <c r="A95" s="13" t="s">
        <v>88</v>
      </c>
      <c r="B95" s="14">
        <v>5</v>
      </c>
      <c r="C95" s="19" t="s">
        <v>151</v>
      </c>
      <c r="D95" s="14">
        <v>133</v>
      </c>
      <c r="E95" s="14">
        <v>17</v>
      </c>
      <c r="F95" s="6">
        <f t="shared" si="1"/>
        <v>155</v>
      </c>
    </row>
    <row r="96" spans="1:6" x14ac:dyDescent="0.25">
      <c r="A96" s="13" t="s">
        <v>89</v>
      </c>
      <c r="B96" s="14">
        <v>108</v>
      </c>
      <c r="C96" s="14">
        <v>3</v>
      </c>
      <c r="D96" s="14">
        <v>640</v>
      </c>
      <c r="E96" s="14">
        <v>137</v>
      </c>
      <c r="F96" s="6">
        <f t="shared" si="1"/>
        <v>888</v>
      </c>
    </row>
    <row r="97" spans="1:6" x14ac:dyDescent="0.25">
      <c r="A97" s="13" t="s">
        <v>90</v>
      </c>
      <c r="B97" s="14">
        <v>10</v>
      </c>
      <c r="C97" s="19" t="s">
        <v>151</v>
      </c>
      <c r="D97" s="14">
        <v>481</v>
      </c>
      <c r="E97" s="14">
        <v>120</v>
      </c>
      <c r="F97" s="6">
        <f t="shared" si="1"/>
        <v>611</v>
      </c>
    </row>
    <row r="98" spans="1:6" x14ac:dyDescent="0.25">
      <c r="A98" s="13" t="s">
        <v>91</v>
      </c>
      <c r="B98" s="14">
        <v>55</v>
      </c>
      <c r="C98" s="14">
        <v>1</v>
      </c>
      <c r="D98" s="14">
        <v>1158</v>
      </c>
      <c r="E98" s="14">
        <v>254</v>
      </c>
      <c r="F98" s="6">
        <f t="shared" si="1"/>
        <v>1468</v>
      </c>
    </row>
    <row r="99" spans="1:6" x14ac:dyDescent="0.25">
      <c r="A99" s="13" t="s">
        <v>92</v>
      </c>
      <c r="B99" s="14">
        <v>15</v>
      </c>
      <c r="C99" s="19" t="s">
        <v>151</v>
      </c>
      <c r="D99" s="14">
        <v>422</v>
      </c>
      <c r="E99" s="14">
        <v>78</v>
      </c>
      <c r="F99" s="6">
        <f t="shared" si="1"/>
        <v>515</v>
      </c>
    </row>
    <row r="100" spans="1:6" x14ac:dyDescent="0.25">
      <c r="A100" s="13" t="s">
        <v>93</v>
      </c>
      <c r="B100" s="14">
        <v>43</v>
      </c>
      <c r="C100" s="14">
        <v>1</v>
      </c>
      <c r="D100" s="14">
        <v>1369</v>
      </c>
      <c r="E100" s="14">
        <v>264</v>
      </c>
      <c r="F100" s="6">
        <f t="shared" si="1"/>
        <v>1677</v>
      </c>
    </row>
    <row r="101" spans="1:6" x14ac:dyDescent="0.25">
      <c r="A101" s="13" t="s">
        <v>94</v>
      </c>
      <c r="B101" s="14">
        <v>36</v>
      </c>
      <c r="C101" s="19" t="s">
        <v>151</v>
      </c>
      <c r="D101" s="14">
        <v>570</v>
      </c>
      <c r="E101" s="14">
        <v>139</v>
      </c>
      <c r="F101" s="6">
        <f>SUM(B101:E101)</f>
        <v>745</v>
      </c>
    </row>
    <row r="102" spans="1:6" x14ac:dyDescent="0.25">
      <c r="A102" s="13" t="s">
        <v>95</v>
      </c>
      <c r="B102" s="14">
        <v>5</v>
      </c>
      <c r="C102" s="19" t="s">
        <v>151</v>
      </c>
      <c r="D102" s="14">
        <v>78</v>
      </c>
      <c r="E102" s="14">
        <v>11</v>
      </c>
      <c r="F102" s="6">
        <f t="shared" si="1"/>
        <v>94</v>
      </c>
    </row>
    <row r="103" spans="1:6" x14ac:dyDescent="0.25">
      <c r="A103" s="13" t="s">
        <v>96</v>
      </c>
      <c r="B103" s="14">
        <v>42</v>
      </c>
      <c r="C103" s="14">
        <v>1</v>
      </c>
      <c r="D103" s="14">
        <v>712</v>
      </c>
      <c r="E103" s="14">
        <v>149</v>
      </c>
      <c r="F103" s="6">
        <f t="shared" si="1"/>
        <v>904</v>
      </c>
    </row>
    <row r="104" spans="1:6" x14ac:dyDescent="0.25">
      <c r="A104" s="13" t="s">
        <v>97</v>
      </c>
      <c r="B104" s="14">
        <v>196</v>
      </c>
      <c r="C104" s="14">
        <v>37</v>
      </c>
      <c r="D104" s="14">
        <v>2249</v>
      </c>
      <c r="E104" s="14">
        <v>406</v>
      </c>
      <c r="F104" s="6">
        <f t="shared" si="1"/>
        <v>2888</v>
      </c>
    </row>
    <row r="105" spans="1:6" x14ac:dyDescent="0.25">
      <c r="A105" s="13" t="s">
        <v>98</v>
      </c>
      <c r="B105" s="14">
        <v>593</v>
      </c>
      <c r="C105" s="14">
        <v>190</v>
      </c>
      <c r="D105" s="14">
        <v>3305</v>
      </c>
      <c r="E105" s="14">
        <v>1219</v>
      </c>
      <c r="F105" s="6">
        <f t="shared" si="1"/>
        <v>5307</v>
      </c>
    </row>
    <row r="106" spans="1:6" x14ac:dyDescent="0.25">
      <c r="B106" s="23" t="s">
        <v>158</v>
      </c>
      <c r="C106" s="23" t="s">
        <v>158</v>
      </c>
      <c r="D106" s="23" t="s">
        <v>153</v>
      </c>
      <c r="E106" s="23" t="s">
        <v>158</v>
      </c>
    </row>
    <row r="108" spans="1:6" x14ac:dyDescent="0.25">
      <c r="A108" s="11" t="s">
        <v>123</v>
      </c>
      <c r="B108" s="11"/>
    </row>
    <row r="109" spans="1:6" x14ac:dyDescent="0.25">
      <c r="A109" s="11" t="s">
        <v>99</v>
      </c>
      <c r="B109" s="11"/>
    </row>
    <row r="111" spans="1:6" x14ac:dyDescent="0.25">
      <c r="A111" s="4" t="s">
        <v>111</v>
      </c>
    </row>
    <row r="112" spans="1:6" x14ac:dyDescent="0.25">
      <c r="A112" s="11" t="s">
        <v>124</v>
      </c>
    </row>
    <row r="113" spans="1:6" x14ac:dyDescent="0.25">
      <c r="A113" s="11" t="s">
        <v>125</v>
      </c>
    </row>
    <row r="114" spans="1:6" s="11" customFormat="1" x14ac:dyDescent="0.25">
      <c r="A114" s="17" t="s">
        <v>126</v>
      </c>
      <c r="F114" s="4"/>
    </row>
    <row r="115" spans="1:6" s="11" customFormat="1" x14ac:dyDescent="0.25">
      <c r="A115" s="17" t="s">
        <v>127</v>
      </c>
      <c r="F115" s="4"/>
    </row>
    <row r="117" spans="1:6" s="11" customFormat="1" x14ac:dyDescent="0.25">
      <c r="A117" s="4" t="s">
        <v>120</v>
      </c>
      <c r="F117" s="4"/>
    </row>
    <row r="118" spans="1:6" x14ac:dyDescent="0.25">
      <c r="A118" s="11" t="s">
        <v>108</v>
      </c>
    </row>
    <row r="119" spans="1:6" x14ac:dyDescent="0.25">
      <c r="A119" s="11" t="s">
        <v>121</v>
      </c>
    </row>
    <row r="120" spans="1:6" x14ac:dyDescent="0.25">
      <c r="A120" s="11"/>
    </row>
    <row r="121" spans="1:6" s="11" customFormat="1" x14ac:dyDescent="0.25">
      <c r="A121" s="18" t="s">
        <v>148</v>
      </c>
      <c r="F121" s="4"/>
    </row>
    <row r="122" spans="1:6" x14ac:dyDescent="0.25">
      <c r="A122" s="17" t="s">
        <v>149</v>
      </c>
    </row>
    <row r="123" spans="1:6" x14ac:dyDescent="0.25">
      <c r="A123" s="17" t="s">
        <v>150</v>
      </c>
    </row>
    <row r="124" spans="1:6" x14ac:dyDescent="0.25">
      <c r="A124" s="11"/>
    </row>
    <row r="125" spans="1:6" x14ac:dyDescent="0.25">
      <c r="A125" s="4" t="s">
        <v>130</v>
      </c>
    </row>
    <row r="126" spans="1:6" x14ac:dyDescent="0.25">
      <c r="A126" s="11" t="s">
        <v>137</v>
      </c>
    </row>
    <row r="127" spans="1:6" x14ac:dyDescent="0.25">
      <c r="A127" s="11" t="s">
        <v>131</v>
      </c>
    </row>
    <row r="128" spans="1:6" x14ac:dyDescent="0.25">
      <c r="A128" s="11" t="s">
        <v>132</v>
      </c>
    </row>
    <row r="129" spans="1:1" x14ac:dyDescent="0.25">
      <c r="A129" s="11" t="s">
        <v>129</v>
      </c>
    </row>
    <row r="131" spans="1:1" x14ac:dyDescent="0.25">
      <c r="A131" t="s">
        <v>154</v>
      </c>
    </row>
  </sheetData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Ledighedsrelateret</vt:lpstr>
      <vt:lpstr>Øvrige målgrupper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Mette Elmann de Place</dc:creator>
  <cp:lastModifiedBy>user3</cp:lastModifiedBy>
  <cp:lastPrinted>2017-03-21T15:00:38Z</cp:lastPrinted>
  <dcterms:created xsi:type="dcterms:W3CDTF">2015-05-28T08:51:18Z</dcterms:created>
  <dcterms:modified xsi:type="dcterms:W3CDTF">2020-11-20T07:52:58Z</dcterms:modified>
</cp:coreProperties>
</file>