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" yWindow="180" windowWidth="16785" windowHeight="12060" activeTab="1"/>
  </bookViews>
  <sheets>
    <sheet name="Ledighedsrelateret" sheetId="2" r:id="rId1"/>
    <sheet name="Øvrige målgrupper" sheetId="3" r:id="rId2"/>
  </sheets>
  <calcPr calcId="145621"/>
</workbook>
</file>

<file path=xl/calcChain.xml><?xml version="1.0" encoding="utf-8"?>
<calcChain xmlns="http://schemas.openxmlformats.org/spreadsheetml/2006/main">
  <c r="F10" i="3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E40" i="2"/>
  <c r="K40" i="2"/>
  <c r="F16" i="3"/>
  <c r="F7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K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K106" i="2"/>
  <c r="E7" i="2"/>
  <c r="K8" i="2"/>
  <c r="K7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F11" i="3"/>
  <c r="F12" i="3"/>
  <c r="F13" i="3"/>
  <c r="F14" i="3"/>
  <c r="F15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8" i="3"/>
  <c r="F9" i="3"/>
</calcChain>
</file>

<file path=xl/sharedStrings.xml><?xml version="1.0" encoding="utf-8"?>
<sst xmlns="http://schemas.openxmlformats.org/spreadsheetml/2006/main" count="304" uniqueCount="164">
  <si>
    <t>Hele landet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</si>
  <si>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</si>
  <si>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</si>
  <si>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</si>
  <si>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</si>
  <si>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</si>
  <si>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</si>
  <si>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</si>
  <si>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</si>
  <si>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</si>
  <si>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</si>
  <si>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</si>
  <si>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</si>
  <si>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</si>
  <si>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</si>
  <si>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</si>
  <si>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</si>
  <si>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</si>
  <si>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</si>
  <si>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</si>
  <si>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</si>
  <si>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</si>
  <si>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</si>
  <si>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</si>
  <si>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</si>
  <si>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</si>
  <si>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</si>
  <si>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</si>
  <si>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</si>
  <si>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</si>
  <si>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</si>
  <si>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</si>
  <si>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</si>
  <si>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</si>
  <si>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</si>
  <si>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</si>
  <si>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</si>
  <si>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</si>
  <si>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</si>
  <si>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</si>
  <si>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Høje-Tåstrup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</si>
  <si>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</si>
  <si>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</si>
  <si>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</si>
  <si>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</si>
  <si>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</si>
  <si>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</si>
  <si>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</si>
  <si>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</si>
  <si>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</si>
  <si>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</si>
  <si>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</si>
  <si>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</si>
  <si>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</si>
  <si>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</si>
  <si>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</si>
  <si>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</si>
  <si>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</si>
  <si>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</si>
  <si>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</si>
  <si>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</si>
  <si>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</si>
  <si>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</si>
  <si>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</si>
  <si>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</si>
  <si>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</si>
  <si>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</si>
  <si>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</si>
  <si>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</si>
  <si>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</si>
  <si>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</si>
  <si>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</si>
  <si>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</si>
  <si>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</si>
  <si>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</si>
  <si>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</si>
  <si>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</si>
  <si>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</si>
  <si>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</si>
  <si>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</si>
  <si>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</si>
  <si>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</si>
  <si>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</si>
  <si>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</si>
  <si>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</si>
  <si>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</si>
  <si>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</si>
  <si>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</si>
  <si>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</si>
  <si>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</si>
  <si>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</si>
  <si>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</si>
  <si>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</si>
  <si>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</si>
  <si>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</si>
  <si>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</si>
  <si>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</si>
  <si>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</si>
  <si>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</si>
  <si>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 xml:space="preserve">Anm.: Antal fuldtidspersoner er antal personer omregnet til fuldtidspersoner ved hjælp af den gennemsnitlige varighed på den valgte ydelse inden for den viste periode. </t>
  </si>
  <si>
    <t>A</t>
  </si>
  <si>
    <t>B</t>
  </si>
  <si>
    <t>C</t>
  </si>
  <si>
    <t>E</t>
  </si>
  <si>
    <t>F</t>
  </si>
  <si>
    <t>Alle kommuner</t>
  </si>
  <si>
    <t>Kontanthjælps-modtagere</t>
  </si>
  <si>
    <t>Uddannelses-hjælpsmod-tagere</t>
  </si>
  <si>
    <t xml:space="preserve">Kilde: Jobindsats. Målingsgruppe: Antal forløb og personer. Måling: Antal personer, gnsn. varighed og fuldtidspersoner. </t>
  </si>
  <si>
    <t>Valgt: Antal fuldtidspersoner år-til-dato og ledighedsgruppe: Ledighed og aktivering (bruttoledighed)</t>
  </si>
  <si>
    <t>Revalidender</t>
  </si>
  <si>
    <t>Særligt om sygedagpengemodtagere:</t>
  </si>
  <si>
    <t>I alt</t>
  </si>
  <si>
    <t>D</t>
  </si>
  <si>
    <t>F = B + C + D + E</t>
  </si>
  <si>
    <t>Forrevaliden-der på kon-tanthjælp</t>
  </si>
  <si>
    <t>Sygedagpenge-modtagere</t>
  </si>
  <si>
    <t>Ledigheds-ydelses-modtagere</t>
  </si>
  <si>
    <t>Dagpengemod-tagere under ledigheds-relateret rådighedsbeløb</t>
  </si>
  <si>
    <t>Kontanthjælps-modtagere under ledig-hedsrelateret rådighedsbeløb</t>
  </si>
  <si>
    <t>Alle under ledigheds-relateret rådighedsbeløb</t>
  </si>
  <si>
    <t>For alle målgrupper:</t>
  </si>
  <si>
    <t>Valgt: Antal fuldtidspersoner år-til-dato.</t>
  </si>
  <si>
    <t xml:space="preserve">Kilde til jobindsats-målingen: Kommunale sagsbehandlings- og økonomisystemer, AMFORA </t>
  </si>
  <si>
    <t xml:space="preserve">Kilde til jobindsats-målingen: Kommunale sagsbehandlings- og økonomisystemer </t>
  </si>
  <si>
    <t xml:space="preserve">Kilde til jobindsats-målingen: KMD's sygedagpengeregister og Arbejdsmarkedsportalen. </t>
  </si>
  <si>
    <t>Anm.: Antal fuldtidspersoner er antal personer omregnet til fuldtidspersoner ved hjælp af den gennemsnitlige varighed på den valgte ydelse inden for den viste periode.</t>
  </si>
  <si>
    <t xml:space="preserve">Pr. 1. juni 2008 er arbejdsgiverperioden øget fra 15-21 dage. Dette vil isoleret set medføre færre og kortere sygedagpengeforløb.
 </t>
  </si>
  <si>
    <t xml:space="preserve">Pga. efterregistreringer vil specielt den seneste måned der findes data for blive øget ved næste opdatering.
 </t>
  </si>
  <si>
    <t>Rådighedsbeløbet opgøres som antallet af personer, der er omfattet af § 2, nr. 1-3, 12 og 13, herunder personer, der deltager i tilbud efter kapitel 12</t>
  </si>
  <si>
    <t>eller 6 ugers jobrettet uddannelse efter kapitel 8 a, men ikke personer, der deltager i tilbud efter §§ 33 a og 33 b,</t>
  </si>
  <si>
    <t>ganget med driftsloftet i form af et beløb i hele kroner, som fastsættes på årets finanslov.</t>
  </si>
  <si>
    <t>Lov om en aktiv beskæftigelsesindsats:</t>
  </si>
  <si>
    <t>Rådighedsbeløbet opgøres som antallet af personer, der er omfattet af § 2, nr. 4 og 5, herunder personer, der deltager i tilbud efter kapitel 12</t>
  </si>
  <si>
    <t>og personer , der er omfattet af § 2, nr. 7, og som modttager ledighedsydelse efter § 74 i lov om aktiv socialpolitik eller deltager i 6 ugers jobrettet uddannelse efter k§ 73 b,</t>
  </si>
  <si>
    <t>Uoplyst</t>
  </si>
  <si>
    <t>Dagpenge-modtagere</t>
  </si>
  <si>
    <t>Deltagere i den regionale uddannelses-pulje*</t>
  </si>
  <si>
    <t>Deltagere i puljen til uddannelses-løft*</t>
  </si>
  <si>
    <t>Se bilag 1 i vejledningen med en beskrivelse af, at der anvendes bruttoledighedsstatistikken fra jobindsats.dk.</t>
  </si>
  <si>
    <t>§ 118, stk. 6, i lov om en aktiv beskæftigelsesindsats:</t>
  </si>
  <si>
    <t>§ 118 a, stk. 3, i lov om en aktiv beskæftigelsesindsats:</t>
  </si>
  <si>
    <t>Ledighedsrelateret rådighedsbeløb 2016: Antal helårspersoner der indgår i beregningen af rådighedsbeløbet</t>
  </si>
  <si>
    <t>Rådighedsbeløbet for øvrige målgrupper 2016: Antal helårspersoner der indgår i beregningen af rådighedsbeløbet</t>
  </si>
  <si>
    <t>* Dog er kilden til antal deltagere i uddannelsespuljerne fra et særudtræk.</t>
  </si>
  <si>
    <t>Driftsloftet er på § 17.46.03 på finansloven for 2016 fastsat til 10.813 kr. for 2016.</t>
  </si>
  <si>
    <t>Driftsloftet er på § 17.46.07 på finansloven for 2015 fastsat til 9.745 kr. for 2016.</t>
  </si>
  <si>
    <t>I</t>
  </si>
  <si>
    <t>E = B - C - D</t>
  </si>
  <si>
    <t>G</t>
  </si>
  <si>
    <t>H = F - G</t>
  </si>
  <si>
    <t xml:space="preserve">J </t>
  </si>
  <si>
    <t>K = E + H + I + J</t>
  </si>
  <si>
    <t>Vejledningen for 2016:</t>
  </si>
  <si>
    <t>.</t>
  </si>
  <si>
    <t>Integrationsydel-sesmodtagere, der ikke er omfattet af integrationspro-gram</t>
  </si>
  <si>
    <t>Vejledning nr. 10198 af 29. november 2016 om kommunernes dokumentation af driftsudgifter ved aktivering m.v.</t>
  </si>
  <si>
    <t>jan-dec 2016</t>
  </si>
  <si>
    <t>Jan-dec 2016</t>
  </si>
  <si>
    <t>Lagt på den digitale budget- og konteringsvejledning den 7. februar 2017 (sygedagpengemodtagere er opdateret til hele 2016).</t>
  </si>
  <si>
    <t>Sidste opdatering af oversigten for 2016 forventes 21. februar 2017 (revalidender og modtagere af ledighedsydelse).</t>
  </si>
  <si>
    <t>Lagt på den digitale budget- og konteringsvejledning den 7. februar 2017 (data for kontanthjælpsmodtagere under integrationsprogram er opdateret).</t>
  </si>
  <si>
    <t>Kontanthjælps-modtagere omfattet af integrations-programmet</t>
  </si>
  <si>
    <t>Sidste opdatering af oversigten for 2016 forventes 21. februar 2017 (modtagere af kontanthjælp, uddannelseshjælp og integrationsydelse udenfor integrationsprogrammet).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</si>
</sst>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DEE4"/>
        <bgColor rgb="FFDCDEE4"/>
      </patternFill>
    </fill>
    <fill>
      <patternFill patternType="solid">
        <fgColor rgb="FFA3A3A3"/>
        <bgColor rgb="FFA3A3A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5">
    <xf numFmtId="0" fontId="0" fillId="0" borderId="0" applyNumberFormat="0" applyBorder="0" applyAlignment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</cellStyleXfs>
  <cellXfs count="26"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Protection="1"/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right"/>
    </xf>
    <xf numFmtId="0" fontId="1" fillId="0" borderId="0" xfId="0" applyFont="1" applyFill="1" applyProtection="1"/>
    <xf numFmtId="0" fontId="0" fillId="3" borderId="2" xfId="0" applyFill="1" applyBorder="1" applyAlignment="1" applyProtection="1">
      <alignment horizontal="center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0" fillId="0" borderId="1" xfId="0" applyNumberFormat="1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0" fillId="0" borderId="0" xfId="0" applyFont="1" applyFill="1" applyProtection="1"/>
    <xf numFmtId="17" fontId="0" fillId="2" borderId="1" xfId="0" applyNumberFormat="1" applyFill="1" applyBorder="1" applyAlignment="1" applyProtection="1">
      <alignment horizontal="left"/>
    </xf>
  </cellXfs>
  <cellStyles count="15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zoomScale="90" zoomScaleNormal="90" workbookViewId="0">
      <selection activeCell="A4" sqref="A4"/>
    </sheetView>
  </sheetViews>
  <sheetFormatPr defaultRowHeight="15" x14ac:dyDescent="0.25"/>
  <cols>
    <col min="1" max="1" width="25.5703125" customWidth="1"/>
    <col min="2" max="3" width="14.85546875" customWidth="1"/>
    <col min="4" max="4" width="14.85546875" style="12" customWidth="1"/>
    <col min="5" max="5" width="14.85546875" style="4" customWidth="1"/>
    <col min="6" max="7" width="14.85546875" customWidth="1"/>
    <col min="8" max="9" width="14.85546875" style="4" customWidth="1"/>
    <col min="10" max="10" width="15.42578125" style="4" customWidth="1"/>
    <col min="11" max="11" width="14.85546875" style="4" customWidth="1"/>
  </cols>
  <sheetData>
    <row r="1" spans="1:11" ht="18.75" x14ac:dyDescent="0.3">
      <c r="A1" s="3" t="s">
        <v>142</v>
      </c>
    </row>
    <row r="2" spans="1:11" x14ac:dyDescent="0.25">
      <c r="C2" s="12"/>
    </row>
    <row r="3" spans="1:11" x14ac:dyDescent="0.25">
      <c r="A3" s="24" t="s">
        <v>161</v>
      </c>
      <c r="B3" s="12"/>
      <c r="C3" s="12"/>
      <c r="H3" s="24"/>
    </row>
    <row r="4" spans="1:11" s="12" customFormat="1" x14ac:dyDescent="0.25">
      <c r="A4" s="12" t="s">
        <v>163</v>
      </c>
      <c r="E4" s="4"/>
      <c r="H4" s="4"/>
      <c r="I4" s="4"/>
      <c r="J4" s="4"/>
      <c r="K4" s="4"/>
    </row>
    <row r="5" spans="1:11" ht="94.5" customHeight="1" x14ac:dyDescent="0.25">
      <c r="A5" s="7" t="s">
        <v>105</v>
      </c>
      <c r="B5" s="7" t="s">
        <v>136</v>
      </c>
      <c r="C5" s="7" t="s">
        <v>137</v>
      </c>
      <c r="D5" s="7" t="s">
        <v>138</v>
      </c>
      <c r="E5" s="7" t="s">
        <v>118</v>
      </c>
      <c r="F5" s="7" t="s">
        <v>106</v>
      </c>
      <c r="G5" s="7" t="s">
        <v>162</v>
      </c>
      <c r="H5" s="7" t="s">
        <v>119</v>
      </c>
      <c r="I5" s="7" t="s">
        <v>107</v>
      </c>
      <c r="J5" s="7" t="s">
        <v>155</v>
      </c>
      <c r="K5" s="7" t="s">
        <v>120</v>
      </c>
    </row>
    <row r="6" spans="1:11" ht="15.2" customHeight="1" x14ac:dyDescent="0.25">
      <c r="A6" s="1" t="s">
        <v>100</v>
      </c>
      <c r="B6" s="1" t="s">
        <v>101</v>
      </c>
      <c r="C6" s="1" t="s">
        <v>102</v>
      </c>
      <c r="D6" s="13" t="s">
        <v>113</v>
      </c>
      <c r="E6" s="5" t="s">
        <v>148</v>
      </c>
      <c r="F6" s="1" t="s">
        <v>104</v>
      </c>
      <c r="G6" s="1" t="s">
        <v>149</v>
      </c>
      <c r="H6" s="5" t="s">
        <v>150</v>
      </c>
      <c r="I6" s="5" t="s">
        <v>147</v>
      </c>
      <c r="J6" s="5" t="s">
        <v>151</v>
      </c>
      <c r="K6" s="5" t="s">
        <v>152</v>
      </c>
    </row>
    <row r="7" spans="1:11" s="11" customFormat="1" ht="15.2" customHeight="1" x14ac:dyDescent="0.3">
      <c r="A7" s="8" t="s">
        <v>0</v>
      </c>
      <c r="B7" s="9">
        <v>80754</v>
      </c>
      <c r="C7" s="9">
        <v>556</v>
      </c>
      <c r="D7" s="9">
        <v>128</v>
      </c>
      <c r="E7" s="10">
        <f>B7-C7-D7</f>
        <v>80070</v>
      </c>
      <c r="F7" s="9">
        <v>98214</v>
      </c>
      <c r="G7" s="9">
        <v>6763</v>
      </c>
      <c r="H7" s="10">
        <f>F7-G7</f>
        <v>91451</v>
      </c>
      <c r="I7" s="9">
        <v>39697</v>
      </c>
      <c r="J7" s="9">
        <v>3512</v>
      </c>
      <c r="K7" s="10">
        <f t="shared" ref="K7:K38" si="0">E7+H7+I7+J7</f>
        <v>214730</v>
      </c>
    </row>
    <row r="8" spans="1:11" ht="15.2" customHeight="1" x14ac:dyDescent="0.25">
      <c r="A8" s="2" t="s">
        <v>1</v>
      </c>
      <c r="B8" s="15">
        <v>459</v>
      </c>
      <c r="C8" s="15">
        <v>3</v>
      </c>
      <c r="D8" s="15">
        <v>2</v>
      </c>
      <c r="E8" s="6">
        <f>B8-C8-D8</f>
        <v>454</v>
      </c>
      <c r="F8" s="15">
        <v>681</v>
      </c>
      <c r="G8" s="15">
        <v>2</v>
      </c>
      <c r="H8" s="6">
        <f>F8-G8</f>
        <v>679</v>
      </c>
      <c r="I8" s="15">
        <v>257</v>
      </c>
      <c r="J8" s="15">
        <v>12</v>
      </c>
      <c r="K8" s="6">
        <f t="shared" si="0"/>
        <v>1402</v>
      </c>
    </row>
    <row r="9" spans="1:11" ht="15.2" customHeight="1" x14ac:dyDescent="0.25">
      <c r="A9" s="2" t="s">
        <v>2</v>
      </c>
      <c r="B9" s="15">
        <v>199</v>
      </c>
      <c r="C9" s="15">
        <v>1</v>
      </c>
      <c r="D9" s="20"/>
      <c r="E9" s="6">
        <f t="shared" ref="E9:E72" si="1">B9-C9-D9</f>
        <v>198</v>
      </c>
      <c r="F9" s="15">
        <v>145</v>
      </c>
      <c r="G9" s="15">
        <v>50</v>
      </c>
      <c r="H9" s="6">
        <f t="shared" ref="H9:H71" si="2">F9-G9</f>
        <v>95</v>
      </c>
      <c r="I9" s="15">
        <v>86</v>
      </c>
      <c r="J9" s="15">
        <v>10</v>
      </c>
      <c r="K9" s="6">
        <f t="shared" si="0"/>
        <v>389</v>
      </c>
    </row>
    <row r="10" spans="1:11" ht="15.2" customHeight="1" x14ac:dyDescent="0.25">
      <c r="A10" s="2" t="s">
        <v>3</v>
      </c>
      <c r="B10" s="15">
        <v>580</v>
      </c>
      <c r="C10" s="15">
        <v>4</v>
      </c>
      <c r="D10" s="15">
        <v>5</v>
      </c>
      <c r="E10" s="6">
        <f t="shared" si="1"/>
        <v>571</v>
      </c>
      <c r="F10" s="15">
        <v>678</v>
      </c>
      <c r="G10" s="15">
        <v>81</v>
      </c>
      <c r="H10" s="6">
        <f t="shared" si="2"/>
        <v>597</v>
      </c>
      <c r="I10" s="15">
        <v>280</v>
      </c>
      <c r="J10" s="15">
        <v>23</v>
      </c>
      <c r="K10" s="6">
        <f t="shared" si="0"/>
        <v>1471</v>
      </c>
    </row>
    <row r="11" spans="1:11" ht="15.2" customHeight="1" x14ac:dyDescent="0.25">
      <c r="A11" s="2" t="s">
        <v>4</v>
      </c>
      <c r="B11" s="15">
        <v>599</v>
      </c>
      <c r="C11" s="15">
        <v>4</v>
      </c>
      <c r="D11" s="15">
        <v>2</v>
      </c>
      <c r="E11" s="6">
        <f t="shared" si="1"/>
        <v>593</v>
      </c>
      <c r="F11" s="15">
        <v>774</v>
      </c>
      <c r="G11" s="15">
        <v>11</v>
      </c>
      <c r="H11" s="6">
        <f t="shared" si="2"/>
        <v>763</v>
      </c>
      <c r="I11" s="15">
        <v>357</v>
      </c>
      <c r="J11" s="15">
        <v>19</v>
      </c>
      <c r="K11" s="6">
        <f t="shared" si="0"/>
        <v>1732</v>
      </c>
    </row>
    <row r="12" spans="1:11" ht="15.2" customHeight="1" x14ac:dyDescent="0.25">
      <c r="A12" s="2" t="s">
        <v>5</v>
      </c>
      <c r="B12" s="15">
        <v>268</v>
      </c>
      <c r="C12" s="15">
        <v>1</v>
      </c>
      <c r="D12" s="15">
        <v>1</v>
      </c>
      <c r="E12" s="6">
        <f t="shared" si="1"/>
        <v>266</v>
      </c>
      <c r="F12" s="15">
        <v>244</v>
      </c>
      <c r="G12" s="15">
        <v>48</v>
      </c>
      <c r="H12" s="6">
        <f t="shared" si="2"/>
        <v>196</v>
      </c>
      <c r="I12" s="15">
        <v>154</v>
      </c>
      <c r="J12" s="15">
        <v>21</v>
      </c>
      <c r="K12" s="6">
        <f t="shared" si="0"/>
        <v>637</v>
      </c>
    </row>
    <row r="13" spans="1:11" ht="15.2" customHeight="1" x14ac:dyDescent="0.25">
      <c r="A13" s="2" t="s">
        <v>6</v>
      </c>
      <c r="B13" s="15">
        <v>544</v>
      </c>
      <c r="C13" s="15">
        <v>4</v>
      </c>
      <c r="D13" s="15">
        <v>0</v>
      </c>
      <c r="E13" s="6">
        <f t="shared" si="1"/>
        <v>540</v>
      </c>
      <c r="F13" s="15">
        <v>614</v>
      </c>
      <c r="G13" s="15">
        <v>71</v>
      </c>
      <c r="H13" s="6">
        <f>F13-G13</f>
        <v>543</v>
      </c>
      <c r="I13" s="15">
        <v>279</v>
      </c>
      <c r="J13" s="15">
        <v>21</v>
      </c>
      <c r="K13" s="6">
        <f t="shared" si="0"/>
        <v>1383</v>
      </c>
    </row>
    <row r="14" spans="1:11" ht="15.2" customHeight="1" x14ac:dyDescent="0.25">
      <c r="A14" s="2" t="s">
        <v>7</v>
      </c>
      <c r="B14" s="15">
        <v>617</v>
      </c>
      <c r="C14" s="15">
        <v>3</v>
      </c>
      <c r="D14" s="15">
        <v>1</v>
      </c>
      <c r="E14" s="6">
        <f t="shared" si="1"/>
        <v>613</v>
      </c>
      <c r="F14" s="15">
        <v>1074</v>
      </c>
      <c r="G14" s="15">
        <v>0</v>
      </c>
      <c r="H14" s="6">
        <f t="shared" si="2"/>
        <v>1074</v>
      </c>
      <c r="I14" s="15">
        <v>337</v>
      </c>
      <c r="J14" s="15">
        <v>11</v>
      </c>
      <c r="K14" s="6">
        <f t="shared" si="0"/>
        <v>2035</v>
      </c>
    </row>
    <row r="15" spans="1:11" ht="15.2" customHeight="1" x14ac:dyDescent="0.25">
      <c r="A15" s="2" t="s">
        <v>8</v>
      </c>
      <c r="B15" s="15">
        <v>504</v>
      </c>
      <c r="C15" s="15">
        <v>9</v>
      </c>
      <c r="D15" s="15">
        <v>1</v>
      </c>
      <c r="E15" s="6">
        <f t="shared" si="1"/>
        <v>494</v>
      </c>
      <c r="F15" s="15">
        <v>572</v>
      </c>
      <c r="G15" s="15">
        <v>98</v>
      </c>
      <c r="H15" s="6">
        <f t="shared" si="2"/>
        <v>474</v>
      </c>
      <c r="I15" s="15">
        <v>236</v>
      </c>
      <c r="J15" s="15">
        <v>23</v>
      </c>
      <c r="K15" s="6">
        <f t="shared" si="0"/>
        <v>1227</v>
      </c>
    </row>
    <row r="16" spans="1:11" ht="15.2" customHeight="1" x14ac:dyDescent="0.25">
      <c r="A16" s="2" t="s">
        <v>9</v>
      </c>
      <c r="B16" s="15">
        <v>123</v>
      </c>
      <c r="C16" s="15">
        <v>1</v>
      </c>
      <c r="D16" s="20"/>
      <c r="E16" s="6">
        <f t="shared" si="1"/>
        <v>122</v>
      </c>
      <c r="F16" s="15">
        <v>122</v>
      </c>
      <c r="G16" s="15">
        <v>23</v>
      </c>
      <c r="H16" s="6">
        <f t="shared" si="2"/>
        <v>99</v>
      </c>
      <c r="I16" s="15">
        <v>24</v>
      </c>
      <c r="J16" s="15">
        <v>13</v>
      </c>
      <c r="K16" s="6">
        <f t="shared" si="0"/>
        <v>258</v>
      </c>
    </row>
    <row r="17" spans="1:11" ht="15.2" customHeight="1" x14ac:dyDescent="0.25">
      <c r="A17" s="2" t="s">
        <v>10</v>
      </c>
      <c r="B17" s="15">
        <v>399</v>
      </c>
      <c r="C17" s="15">
        <v>2</v>
      </c>
      <c r="D17" s="15">
        <v>3</v>
      </c>
      <c r="E17" s="6">
        <f t="shared" si="1"/>
        <v>394</v>
      </c>
      <c r="F17" s="15">
        <v>316</v>
      </c>
      <c r="G17" s="15">
        <v>70</v>
      </c>
      <c r="H17" s="6">
        <f t="shared" si="2"/>
        <v>246</v>
      </c>
      <c r="I17" s="15">
        <v>109</v>
      </c>
      <c r="J17" s="15">
        <v>17</v>
      </c>
      <c r="K17" s="6">
        <f t="shared" si="0"/>
        <v>766</v>
      </c>
    </row>
    <row r="18" spans="1:11" ht="15.2" customHeight="1" x14ac:dyDescent="0.25">
      <c r="A18" s="2" t="s">
        <v>11</v>
      </c>
      <c r="B18" s="15">
        <v>1557</v>
      </c>
      <c r="C18" s="15">
        <v>4</v>
      </c>
      <c r="D18" s="15">
        <v>6</v>
      </c>
      <c r="E18" s="6">
        <f t="shared" si="1"/>
        <v>1547</v>
      </c>
      <c r="F18" s="15">
        <v>2273</v>
      </c>
      <c r="G18" s="15">
        <v>147</v>
      </c>
      <c r="H18" s="6">
        <f t="shared" si="2"/>
        <v>2126</v>
      </c>
      <c r="I18" s="15">
        <v>1038</v>
      </c>
      <c r="J18" s="15">
        <v>62</v>
      </c>
      <c r="K18" s="6">
        <f t="shared" si="0"/>
        <v>4773</v>
      </c>
    </row>
    <row r="19" spans="1:11" ht="15.2" customHeight="1" x14ac:dyDescent="0.25">
      <c r="A19" s="2" t="s">
        <v>12</v>
      </c>
      <c r="B19" s="15">
        <v>39</v>
      </c>
      <c r="C19" s="15">
        <v>0</v>
      </c>
      <c r="D19" s="20"/>
      <c r="E19" s="6">
        <f t="shared" si="1"/>
        <v>39</v>
      </c>
      <c r="F19" s="15">
        <v>42</v>
      </c>
      <c r="G19" s="15">
        <v>7</v>
      </c>
      <c r="H19" s="6">
        <f t="shared" si="2"/>
        <v>35</v>
      </c>
      <c r="I19" s="15">
        <v>7</v>
      </c>
      <c r="J19" s="15">
        <v>4</v>
      </c>
      <c r="K19" s="6">
        <f t="shared" si="0"/>
        <v>85</v>
      </c>
    </row>
    <row r="20" spans="1:11" ht="15.2" customHeight="1" x14ac:dyDescent="0.25">
      <c r="A20" s="2" t="s">
        <v>13</v>
      </c>
      <c r="B20" s="15">
        <v>519</v>
      </c>
      <c r="C20" s="15">
        <v>4</v>
      </c>
      <c r="D20" s="20"/>
      <c r="E20" s="6">
        <f t="shared" si="1"/>
        <v>515</v>
      </c>
      <c r="F20" s="15">
        <v>342</v>
      </c>
      <c r="G20" s="15">
        <v>105</v>
      </c>
      <c r="H20" s="6">
        <f t="shared" si="2"/>
        <v>237</v>
      </c>
      <c r="I20" s="15">
        <v>242</v>
      </c>
      <c r="J20" s="15">
        <v>24</v>
      </c>
      <c r="K20" s="6">
        <f t="shared" si="0"/>
        <v>1018</v>
      </c>
    </row>
    <row r="21" spans="1:11" ht="15.2" customHeight="1" x14ac:dyDescent="0.25">
      <c r="A21" s="2" t="s">
        <v>14</v>
      </c>
      <c r="B21" s="15">
        <v>462</v>
      </c>
      <c r="C21" s="15">
        <v>4</v>
      </c>
      <c r="D21" s="15">
        <v>2</v>
      </c>
      <c r="E21" s="6">
        <f t="shared" si="1"/>
        <v>456</v>
      </c>
      <c r="F21" s="15">
        <v>587</v>
      </c>
      <c r="G21" s="15">
        <v>76</v>
      </c>
      <c r="H21" s="6">
        <f t="shared" si="2"/>
        <v>511</v>
      </c>
      <c r="I21" s="15">
        <v>246</v>
      </c>
      <c r="J21" s="15">
        <v>19</v>
      </c>
      <c r="K21" s="6">
        <f t="shared" si="0"/>
        <v>1232</v>
      </c>
    </row>
    <row r="22" spans="1:11" ht="15.2" customHeight="1" x14ac:dyDescent="0.25">
      <c r="A22" s="2" t="s">
        <v>15</v>
      </c>
      <c r="B22" s="15">
        <v>437</v>
      </c>
      <c r="C22" s="15">
        <v>3</v>
      </c>
      <c r="D22" s="15">
        <v>2</v>
      </c>
      <c r="E22" s="6">
        <f t="shared" si="1"/>
        <v>432</v>
      </c>
      <c r="F22" s="15">
        <v>560</v>
      </c>
      <c r="G22" s="15">
        <v>22</v>
      </c>
      <c r="H22" s="6">
        <f t="shared" si="2"/>
        <v>538</v>
      </c>
      <c r="I22" s="15">
        <v>158</v>
      </c>
      <c r="J22" s="15">
        <v>13</v>
      </c>
      <c r="K22" s="6">
        <f t="shared" si="0"/>
        <v>1141</v>
      </c>
    </row>
    <row r="23" spans="1:11" ht="15.2" customHeight="1" x14ac:dyDescent="0.25">
      <c r="A23" s="2" t="s">
        <v>16</v>
      </c>
      <c r="B23" s="15">
        <v>685</v>
      </c>
      <c r="C23" s="15">
        <v>9</v>
      </c>
      <c r="D23" s="15">
        <v>1</v>
      </c>
      <c r="E23" s="6">
        <f t="shared" si="1"/>
        <v>675</v>
      </c>
      <c r="F23" s="15">
        <v>1226</v>
      </c>
      <c r="G23" s="15">
        <v>45</v>
      </c>
      <c r="H23" s="6">
        <f t="shared" si="2"/>
        <v>1181</v>
      </c>
      <c r="I23" s="15">
        <v>444</v>
      </c>
      <c r="J23" s="15">
        <v>36</v>
      </c>
      <c r="K23" s="6">
        <f>E23+H23+I23+J23</f>
        <v>2336</v>
      </c>
    </row>
    <row r="24" spans="1:11" ht="15.2" customHeight="1" x14ac:dyDescent="0.25">
      <c r="A24" s="2" t="s">
        <v>17</v>
      </c>
      <c r="B24" s="15">
        <v>1764</v>
      </c>
      <c r="C24" s="15">
        <v>8</v>
      </c>
      <c r="D24" s="15">
        <v>2</v>
      </c>
      <c r="E24" s="6">
        <f t="shared" si="1"/>
        <v>1754</v>
      </c>
      <c r="F24" s="15">
        <v>1240</v>
      </c>
      <c r="G24" s="15">
        <v>52</v>
      </c>
      <c r="H24" s="6">
        <f t="shared" si="2"/>
        <v>1188</v>
      </c>
      <c r="I24" s="15">
        <v>373</v>
      </c>
      <c r="J24" s="15">
        <v>57</v>
      </c>
      <c r="K24" s="6">
        <f t="shared" si="0"/>
        <v>3372</v>
      </c>
    </row>
    <row r="25" spans="1:11" ht="15.2" customHeight="1" x14ac:dyDescent="0.25">
      <c r="A25" s="2" t="s">
        <v>18</v>
      </c>
      <c r="B25" s="15">
        <v>996</v>
      </c>
      <c r="C25" s="15">
        <v>24</v>
      </c>
      <c r="D25" s="15">
        <v>1</v>
      </c>
      <c r="E25" s="6">
        <f t="shared" si="1"/>
        <v>971</v>
      </c>
      <c r="F25" s="15">
        <v>885</v>
      </c>
      <c r="G25" s="15">
        <v>115</v>
      </c>
      <c r="H25" s="6">
        <f t="shared" si="2"/>
        <v>770</v>
      </c>
      <c r="I25" s="15">
        <v>497</v>
      </c>
      <c r="J25" s="15">
        <v>37</v>
      </c>
      <c r="K25" s="6">
        <f t="shared" si="0"/>
        <v>2275</v>
      </c>
    </row>
    <row r="26" spans="1:11" ht="15.2" customHeight="1" x14ac:dyDescent="0.25">
      <c r="A26" s="2" t="s">
        <v>19</v>
      </c>
      <c r="B26" s="15">
        <v>455</v>
      </c>
      <c r="C26" s="15">
        <v>2</v>
      </c>
      <c r="D26" s="15">
        <v>1</v>
      </c>
      <c r="E26" s="6">
        <f t="shared" si="1"/>
        <v>452</v>
      </c>
      <c r="F26" s="15">
        <v>680</v>
      </c>
      <c r="G26" s="15">
        <v>77</v>
      </c>
      <c r="H26" s="6">
        <f t="shared" si="2"/>
        <v>603</v>
      </c>
      <c r="I26" s="15">
        <v>259</v>
      </c>
      <c r="J26" s="15">
        <v>21</v>
      </c>
      <c r="K26" s="6">
        <f t="shared" si="0"/>
        <v>1335</v>
      </c>
    </row>
    <row r="27" spans="1:11" ht="15.2" customHeight="1" x14ac:dyDescent="0.25">
      <c r="A27" s="2" t="s">
        <v>20</v>
      </c>
      <c r="B27" s="15">
        <v>371</v>
      </c>
      <c r="C27" s="15">
        <v>6</v>
      </c>
      <c r="D27" s="20"/>
      <c r="E27" s="6">
        <f t="shared" si="1"/>
        <v>365</v>
      </c>
      <c r="F27" s="15">
        <v>436</v>
      </c>
      <c r="G27" s="15">
        <v>51</v>
      </c>
      <c r="H27" s="6">
        <f t="shared" si="2"/>
        <v>385</v>
      </c>
      <c r="I27" s="15">
        <v>198</v>
      </c>
      <c r="J27" s="15">
        <v>21</v>
      </c>
      <c r="K27" s="6">
        <f t="shared" si="0"/>
        <v>969</v>
      </c>
    </row>
    <row r="28" spans="1:11" ht="15.2" customHeight="1" x14ac:dyDescent="0.25">
      <c r="A28" s="2" t="s">
        <v>21</v>
      </c>
      <c r="B28" s="15">
        <v>756</v>
      </c>
      <c r="C28" s="15">
        <v>8</v>
      </c>
      <c r="D28" s="15">
        <v>2</v>
      </c>
      <c r="E28" s="6">
        <f t="shared" si="1"/>
        <v>746</v>
      </c>
      <c r="F28" s="15">
        <v>618</v>
      </c>
      <c r="G28" s="15">
        <v>81</v>
      </c>
      <c r="H28" s="6">
        <f t="shared" si="2"/>
        <v>537</v>
      </c>
      <c r="I28" s="15">
        <v>308</v>
      </c>
      <c r="J28" s="15">
        <v>22</v>
      </c>
      <c r="K28" s="6">
        <f t="shared" si="0"/>
        <v>1613</v>
      </c>
    </row>
    <row r="29" spans="1:11" ht="15.2" customHeight="1" x14ac:dyDescent="0.25">
      <c r="A29" s="2" t="s">
        <v>22</v>
      </c>
      <c r="B29" s="15">
        <v>744</v>
      </c>
      <c r="C29" s="15">
        <v>3</v>
      </c>
      <c r="D29" s="15">
        <v>1</v>
      </c>
      <c r="E29" s="6">
        <f t="shared" si="1"/>
        <v>740</v>
      </c>
      <c r="F29" s="15">
        <v>698</v>
      </c>
      <c r="G29" s="15">
        <v>60</v>
      </c>
      <c r="H29" s="6">
        <f t="shared" si="2"/>
        <v>638</v>
      </c>
      <c r="I29" s="15">
        <v>181</v>
      </c>
      <c r="J29" s="15">
        <v>38</v>
      </c>
      <c r="K29" s="6">
        <f t="shared" si="0"/>
        <v>1597</v>
      </c>
    </row>
    <row r="30" spans="1:11" ht="15.2" customHeight="1" x14ac:dyDescent="0.25">
      <c r="A30" s="2" t="s">
        <v>23</v>
      </c>
      <c r="B30" s="15">
        <v>839</v>
      </c>
      <c r="C30" s="15">
        <v>5</v>
      </c>
      <c r="D30" s="15">
        <v>0</v>
      </c>
      <c r="E30" s="6">
        <f t="shared" si="1"/>
        <v>834</v>
      </c>
      <c r="F30" s="15">
        <v>1056</v>
      </c>
      <c r="G30" s="15">
        <v>17</v>
      </c>
      <c r="H30" s="6">
        <f t="shared" si="2"/>
        <v>1039</v>
      </c>
      <c r="I30" s="15">
        <v>413</v>
      </c>
      <c r="J30" s="15">
        <v>36</v>
      </c>
      <c r="K30" s="6">
        <f t="shared" si="0"/>
        <v>2322</v>
      </c>
    </row>
    <row r="31" spans="1:11" ht="15.2" customHeight="1" x14ac:dyDescent="0.25">
      <c r="A31" s="2" t="s">
        <v>24</v>
      </c>
      <c r="B31" s="15">
        <v>354</v>
      </c>
      <c r="C31" s="15">
        <v>0</v>
      </c>
      <c r="D31" s="20"/>
      <c r="E31" s="6">
        <f t="shared" si="1"/>
        <v>354</v>
      </c>
      <c r="F31" s="15">
        <v>475</v>
      </c>
      <c r="G31" s="15">
        <v>4</v>
      </c>
      <c r="H31" s="6">
        <f t="shared" si="2"/>
        <v>471</v>
      </c>
      <c r="I31" s="15">
        <v>170</v>
      </c>
      <c r="J31" s="15">
        <v>10</v>
      </c>
      <c r="K31" s="6">
        <f t="shared" si="0"/>
        <v>1005</v>
      </c>
    </row>
    <row r="32" spans="1:11" ht="15.2" customHeight="1" x14ac:dyDescent="0.25">
      <c r="A32" s="2" t="s">
        <v>25</v>
      </c>
      <c r="B32" s="15">
        <v>573</v>
      </c>
      <c r="C32" s="15">
        <v>11</v>
      </c>
      <c r="D32" s="15">
        <v>0</v>
      </c>
      <c r="E32" s="6">
        <f t="shared" si="1"/>
        <v>562</v>
      </c>
      <c r="F32" s="15">
        <v>487</v>
      </c>
      <c r="G32" s="15">
        <v>48</v>
      </c>
      <c r="H32" s="6">
        <f t="shared" si="2"/>
        <v>439</v>
      </c>
      <c r="I32" s="15">
        <v>241</v>
      </c>
      <c r="J32" s="15">
        <v>15</v>
      </c>
      <c r="K32" s="6">
        <f t="shared" si="0"/>
        <v>1257</v>
      </c>
    </row>
    <row r="33" spans="1:11" ht="15.2" customHeight="1" x14ac:dyDescent="0.25">
      <c r="A33" s="2" t="s">
        <v>26</v>
      </c>
      <c r="B33" s="15">
        <v>425</v>
      </c>
      <c r="C33" s="15">
        <v>0</v>
      </c>
      <c r="D33" s="15">
        <v>6</v>
      </c>
      <c r="E33" s="6">
        <f t="shared" si="1"/>
        <v>419</v>
      </c>
      <c r="F33" s="15">
        <v>533</v>
      </c>
      <c r="G33" s="15">
        <v>78</v>
      </c>
      <c r="H33" s="6">
        <f t="shared" si="2"/>
        <v>455</v>
      </c>
      <c r="I33" s="15">
        <v>214</v>
      </c>
      <c r="J33" s="15">
        <v>22</v>
      </c>
      <c r="K33" s="6">
        <f t="shared" si="0"/>
        <v>1110</v>
      </c>
    </row>
    <row r="34" spans="1:11" ht="15.2" customHeight="1" x14ac:dyDescent="0.25">
      <c r="A34" s="2" t="s">
        <v>27</v>
      </c>
      <c r="B34" s="15">
        <v>724</v>
      </c>
      <c r="C34" s="15">
        <v>6</v>
      </c>
      <c r="D34" s="20"/>
      <c r="E34" s="6">
        <f t="shared" si="1"/>
        <v>718</v>
      </c>
      <c r="F34" s="15">
        <v>1412</v>
      </c>
      <c r="G34" s="15">
        <v>105</v>
      </c>
      <c r="H34" s="6">
        <f t="shared" si="2"/>
        <v>1307</v>
      </c>
      <c r="I34" s="15">
        <v>554</v>
      </c>
      <c r="J34" s="15">
        <v>47</v>
      </c>
      <c r="K34" s="6">
        <f t="shared" si="0"/>
        <v>2626</v>
      </c>
    </row>
    <row r="35" spans="1:11" ht="15.2" customHeight="1" x14ac:dyDescent="0.25">
      <c r="A35" s="2" t="s">
        <v>28</v>
      </c>
      <c r="B35" s="15">
        <v>668</v>
      </c>
      <c r="C35" s="15">
        <v>3</v>
      </c>
      <c r="D35" s="15">
        <v>1</v>
      </c>
      <c r="E35" s="6">
        <f t="shared" si="1"/>
        <v>664</v>
      </c>
      <c r="F35" s="15">
        <v>1178</v>
      </c>
      <c r="G35" s="15">
        <v>93</v>
      </c>
      <c r="H35" s="6">
        <f t="shared" si="2"/>
        <v>1085</v>
      </c>
      <c r="I35" s="15">
        <v>493</v>
      </c>
      <c r="J35" s="15">
        <v>39</v>
      </c>
      <c r="K35" s="6">
        <f t="shared" si="0"/>
        <v>2281</v>
      </c>
    </row>
    <row r="36" spans="1:11" ht="15.2" customHeight="1" x14ac:dyDescent="0.25">
      <c r="A36" s="2" t="s">
        <v>29</v>
      </c>
      <c r="B36" s="15">
        <v>367</v>
      </c>
      <c r="C36" s="15">
        <v>3</v>
      </c>
      <c r="D36" s="15">
        <v>6</v>
      </c>
      <c r="E36" s="6">
        <f t="shared" si="1"/>
        <v>358</v>
      </c>
      <c r="F36" s="15">
        <v>515</v>
      </c>
      <c r="G36" s="15">
        <v>42</v>
      </c>
      <c r="H36" s="6">
        <f t="shared" si="2"/>
        <v>473</v>
      </c>
      <c r="I36" s="15">
        <v>231</v>
      </c>
      <c r="J36" s="15">
        <v>11</v>
      </c>
      <c r="K36" s="6">
        <f t="shared" si="0"/>
        <v>1073</v>
      </c>
    </row>
    <row r="37" spans="1:11" ht="15.2" customHeight="1" x14ac:dyDescent="0.25">
      <c r="A37" s="2" t="s">
        <v>30</v>
      </c>
      <c r="B37" s="15">
        <v>464</v>
      </c>
      <c r="C37" s="15">
        <v>6</v>
      </c>
      <c r="D37" s="15">
        <v>1</v>
      </c>
      <c r="E37" s="6">
        <f t="shared" si="1"/>
        <v>457</v>
      </c>
      <c r="F37" s="15">
        <v>391</v>
      </c>
      <c r="G37" s="15">
        <v>69</v>
      </c>
      <c r="H37" s="6">
        <f t="shared" si="2"/>
        <v>322</v>
      </c>
      <c r="I37" s="15">
        <v>230</v>
      </c>
      <c r="J37" s="15">
        <v>18</v>
      </c>
      <c r="K37" s="6">
        <f t="shared" si="0"/>
        <v>1027</v>
      </c>
    </row>
    <row r="38" spans="1:11" ht="15.2" customHeight="1" x14ac:dyDescent="0.25">
      <c r="A38" s="2" t="s">
        <v>31</v>
      </c>
      <c r="B38" s="15">
        <v>696</v>
      </c>
      <c r="C38" s="15">
        <v>5</v>
      </c>
      <c r="D38" s="15">
        <v>4</v>
      </c>
      <c r="E38" s="6">
        <f t="shared" si="1"/>
        <v>687</v>
      </c>
      <c r="F38" s="15">
        <v>1302</v>
      </c>
      <c r="G38" s="15">
        <v>75</v>
      </c>
      <c r="H38" s="6">
        <f t="shared" si="2"/>
        <v>1227</v>
      </c>
      <c r="I38" s="15">
        <v>404</v>
      </c>
      <c r="J38" s="15">
        <v>52</v>
      </c>
      <c r="K38" s="6">
        <f t="shared" si="0"/>
        <v>2370</v>
      </c>
    </row>
    <row r="39" spans="1:11" ht="15.2" customHeight="1" x14ac:dyDescent="0.25">
      <c r="A39" s="2" t="s">
        <v>32</v>
      </c>
      <c r="B39" s="15">
        <v>371</v>
      </c>
      <c r="C39" s="15">
        <v>1</v>
      </c>
      <c r="D39" s="20"/>
      <c r="E39" s="6">
        <f t="shared" si="1"/>
        <v>370</v>
      </c>
      <c r="F39" s="15">
        <v>548</v>
      </c>
      <c r="G39" s="15">
        <v>3</v>
      </c>
      <c r="H39" s="6">
        <f t="shared" si="2"/>
        <v>545</v>
      </c>
      <c r="I39" s="15">
        <v>174</v>
      </c>
      <c r="J39" s="15">
        <v>11</v>
      </c>
      <c r="K39" s="6">
        <f t="shared" ref="K39:K70" si="3">E39+H39+I39+J39</f>
        <v>1100</v>
      </c>
    </row>
    <row r="40" spans="1:11" ht="15.2" customHeight="1" x14ac:dyDescent="0.25">
      <c r="A40" s="2" t="s">
        <v>33</v>
      </c>
      <c r="B40" s="15">
        <v>1035</v>
      </c>
      <c r="C40" s="15">
        <v>10</v>
      </c>
      <c r="D40" s="15">
        <v>0</v>
      </c>
      <c r="E40" s="6">
        <f>B40-C40-D40</f>
        <v>1025</v>
      </c>
      <c r="F40" s="15">
        <v>1113</v>
      </c>
      <c r="G40" s="15">
        <v>98</v>
      </c>
      <c r="H40" s="6">
        <f>F40-G40</f>
        <v>1015</v>
      </c>
      <c r="I40" s="15">
        <v>686</v>
      </c>
      <c r="J40" s="15">
        <v>32</v>
      </c>
      <c r="K40" s="6">
        <f>E40+H40+I40+J40</f>
        <v>2758</v>
      </c>
    </row>
    <row r="41" spans="1:11" ht="15.2" customHeight="1" x14ac:dyDescent="0.25">
      <c r="A41" s="2" t="s">
        <v>34</v>
      </c>
      <c r="B41" s="15">
        <v>500</v>
      </c>
      <c r="C41" s="15">
        <v>0</v>
      </c>
      <c r="D41" s="15">
        <v>2</v>
      </c>
      <c r="E41" s="6">
        <f t="shared" si="1"/>
        <v>498</v>
      </c>
      <c r="F41" s="15">
        <v>565</v>
      </c>
      <c r="G41" s="15">
        <v>66</v>
      </c>
      <c r="H41" s="6">
        <f t="shared" si="2"/>
        <v>499</v>
      </c>
      <c r="I41" s="15">
        <v>288</v>
      </c>
      <c r="J41" s="15">
        <v>25</v>
      </c>
      <c r="K41" s="6">
        <f t="shared" si="3"/>
        <v>1310</v>
      </c>
    </row>
    <row r="42" spans="1:11" ht="15.2" customHeight="1" x14ac:dyDescent="0.25">
      <c r="A42" s="2" t="s">
        <v>35</v>
      </c>
      <c r="B42" s="15">
        <v>1029</v>
      </c>
      <c r="C42" s="15">
        <v>10</v>
      </c>
      <c r="D42" s="15">
        <v>1</v>
      </c>
      <c r="E42" s="6">
        <f t="shared" si="1"/>
        <v>1018</v>
      </c>
      <c r="F42" s="15">
        <v>856</v>
      </c>
      <c r="G42" s="15">
        <v>119</v>
      </c>
      <c r="H42" s="6">
        <f t="shared" si="2"/>
        <v>737</v>
      </c>
      <c r="I42" s="15">
        <v>332</v>
      </c>
      <c r="J42" s="15">
        <v>37</v>
      </c>
      <c r="K42" s="6">
        <f t="shared" si="3"/>
        <v>2124</v>
      </c>
    </row>
    <row r="43" spans="1:11" ht="15.2" customHeight="1" x14ac:dyDescent="0.25">
      <c r="A43" s="2" t="s">
        <v>36</v>
      </c>
      <c r="B43" s="15">
        <v>813</v>
      </c>
      <c r="C43" s="15">
        <v>1</v>
      </c>
      <c r="D43" s="15">
        <v>2</v>
      </c>
      <c r="E43" s="6">
        <f t="shared" si="1"/>
        <v>810</v>
      </c>
      <c r="F43" s="15">
        <v>1342</v>
      </c>
      <c r="G43" s="15">
        <v>107</v>
      </c>
      <c r="H43" s="6">
        <f t="shared" si="2"/>
        <v>1235</v>
      </c>
      <c r="I43" s="15">
        <v>517</v>
      </c>
      <c r="J43" s="15">
        <v>23</v>
      </c>
      <c r="K43" s="6">
        <f t="shared" si="3"/>
        <v>2585</v>
      </c>
    </row>
    <row r="44" spans="1:11" ht="15.2" customHeight="1" x14ac:dyDescent="0.25">
      <c r="A44" s="2" t="s">
        <v>37</v>
      </c>
      <c r="B44" s="15">
        <v>647</v>
      </c>
      <c r="C44" s="15">
        <v>8</v>
      </c>
      <c r="D44" s="15">
        <v>2</v>
      </c>
      <c r="E44" s="6">
        <f t="shared" si="1"/>
        <v>637</v>
      </c>
      <c r="F44" s="15">
        <v>739</v>
      </c>
      <c r="G44" s="15">
        <v>94</v>
      </c>
      <c r="H44" s="6">
        <f t="shared" si="2"/>
        <v>645</v>
      </c>
      <c r="I44" s="15">
        <v>366</v>
      </c>
      <c r="J44" s="15">
        <v>29</v>
      </c>
      <c r="K44" s="6">
        <f t="shared" si="3"/>
        <v>1677</v>
      </c>
    </row>
    <row r="45" spans="1:11" ht="15.2" customHeight="1" x14ac:dyDescent="0.25">
      <c r="A45" s="2" t="s">
        <v>38</v>
      </c>
      <c r="B45" s="15">
        <v>1259</v>
      </c>
      <c r="C45" s="15">
        <v>10</v>
      </c>
      <c r="D45" s="15">
        <v>1</v>
      </c>
      <c r="E45" s="6">
        <f t="shared" si="1"/>
        <v>1248</v>
      </c>
      <c r="F45" s="15">
        <v>1519</v>
      </c>
      <c r="G45" s="15">
        <v>105</v>
      </c>
      <c r="H45" s="6">
        <f t="shared" si="2"/>
        <v>1414</v>
      </c>
      <c r="I45" s="15">
        <v>814</v>
      </c>
      <c r="J45" s="15">
        <v>53</v>
      </c>
      <c r="K45" s="6">
        <f t="shared" si="3"/>
        <v>3529</v>
      </c>
    </row>
    <row r="46" spans="1:11" ht="15.2" customHeight="1" x14ac:dyDescent="0.25">
      <c r="A46" s="2" t="s">
        <v>39</v>
      </c>
      <c r="B46" s="15">
        <v>753</v>
      </c>
      <c r="C46" s="15">
        <v>9</v>
      </c>
      <c r="D46" s="15">
        <v>1</v>
      </c>
      <c r="E46" s="6">
        <f t="shared" si="1"/>
        <v>743</v>
      </c>
      <c r="F46" s="15">
        <v>944</v>
      </c>
      <c r="G46" s="15">
        <v>17</v>
      </c>
      <c r="H46" s="6">
        <f t="shared" si="2"/>
        <v>927</v>
      </c>
      <c r="I46" s="15">
        <v>395</v>
      </c>
      <c r="J46" s="15">
        <v>36</v>
      </c>
      <c r="K46" s="6">
        <f t="shared" si="3"/>
        <v>2101</v>
      </c>
    </row>
    <row r="47" spans="1:11" ht="15.2" customHeight="1" x14ac:dyDescent="0.25">
      <c r="A47" s="2" t="s">
        <v>40</v>
      </c>
      <c r="B47" s="15">
        <v>813</v>
      </c>
      <c r="C47" s="15">
        <v>5</v>
      </c>
      <c r="D47" s="15">
        <v>2</v>
      </c>
      <c r="E47" s="6">
        <f t="shared" si="1"/>
        <v>806</v>
      </c>
      <c r="F47" s="15">
        <v>1179</v>
      </c>
      <c r="G47" s="15">
        <v>5</v>
      </c>
      <c r="H47" s="6">
        <f t="shared" si="2"/>
        <v>1174</v>
      </c>
      <c r="I47" s="15">
        <v>384</v>
      </c>
      <c r="J47" s="15">
        <v>26</v>
      </c>
      <c r="K47" s="6">
        <f t="shared" si="3"/>
        <v>2390</v>
      </c>
    </row>
    <row r="48" spans="1:11" ht="15.2" customHeight="1" x14ac:dyDescent="0.25">
      <c r="A48" s="2" t="s">
        <v>41</v>
      </c>
      <c r="B48" s="15">
        <v>202</v>
      </c>
      <c r="C48" s="15">
        <v>1</v>
      </c>
      <c r="D48" s="15">
        <v>1</v>
      </c>
      <c r="E48" s="6">
        <f t="shared" si="1"/>
        <v>200</v>
      </c>
      <c r="F48" s="15">
        <v>214</v>
      </c>
      <c r="G48" s="15">
        <v>38</v>
      </c>
      <c r="H48" s="6">
        <f t="shared" si="2"/>
        <v>176</v>
      </c>
      <c r="I48" s="15">
        <v>69</v>
      </c>
      <c r="J48" s="15">
        <v>11</v>
      </c>
      <c r="K48" s="6">
        <f t="shared" si="3"/>
        <v>456</v>
      </c>
    </row>
    <row r="49" spans="1:11" ht="15.2" customHeight="1" x14ac:dyDescent="0.25">
      <c r="A49" s="2" t="s">
        <v>42</v>
      </c>
      <c r="B49" s="15">
        <v>540</v>
      </c>
      <c r="C49" s="15">
        <v>6</v>
      </c>
      <c r="D49" s="15">
        <v>1</v>
      </c>
      <c r="E49" s="6">
        <f t="shared" si="1"/>
        <v>533</v>
      </c>
      <c r="F49" s="15">
        <v>515</v>
      </c>
      <c r="G49" s="15">
        <v>51</v>
      </c>
      <c r="H49" s="6">
        <f t="shared" si="2"/>
        <v>464</v>
      </c>
      <c r="I49" s="15">
        <v>230</v>
      </c>
      <c r="J49" s="15">
        <v>15</v>
      </c>
      <c r="K49" s="6">
        <f t="shared" si="3"/>
        <v>1242</v>
      </c>
    </row>
    <row r="50" spans="1:11" ht="15.2" customHeight="1" x14ac:dyDescent="0.25">
      <c r="A50" s="2" t="s">
        <v>43</v>
      </c>
      <c r="B50" s="15">
        <v>520</v>
      </c>
      <c r="C50" s="15">
        <v>4</v>
      </c>
      <c r="D50" s="15">
        <v>1</v>
      </c>
      <c r="E50" s="6">
        <f t="shared" si="1"/>
        <v>515</v>
      </c>
      <c r="F50" s="15">
        <v>633</v>
      </c>
      <c r="G50" s="15">
        <v>1</v>
      </c>
      <c r="H50" s="6">
        <f t="shared" si="2"/>
        <v>632</v>
      </c>
      <c r="I50" s="15">
        <v>178</v>
      </c>
      <c r="J50" s="15">
        <v>13</v>
      </c>
      <c r="K50" s="6">
        <f t="shared" si="3"/>
        <v>1338</v>
      </c>
    </row>
    <row r="51" spans="1:11" ht="15.2" customHeight="1" x14ac:dyDescent="0.25">
      <c r="A51" s="2" t="s">
        <v>44</v>
      </c>
      <c r="B51" s="15">
        <v>532</v>
      </c>
      <c r="C51" s="15">
        <v>6</v>
      </c>
      <c r="D51" s="15">
        <v>0</v>
      </c>
      <c r="E51" s="6">
        <f t="shared" si="1"/>
        <v>526</v>
      </c>
      <c r="F51" s="15">
        <v>451</v>
      </c>
      <c r="G51" s="15">
        <v>85</v>
      </c>
      <c r="H51" s="6">
        <f t="shared" si="2"/>
        <v>366</v>
      </c>
      <c r="I51" s="15">
        <v>339</v>
      </c>
      <c r="J51" s="15">
        <v>28</v>
      </c>
      <c r="K51" s="6">
        <f t="shared" si="3"/>
        <v>1259</v>
      </c>
    </row>
    <row r="52" spans="1:11" ht="15.2" customHeight="1" x14ac:dyDescent="0.25">
      <c r="A52" s="2" t="s">
        <v>45</v>
      </c>
      <c r="B52" s="15">
        <v>530</v>
      </c>
      <c r="C52" s="15">
        <v>4</v>
      </c>
      <c r="D52" s="15">
        <v>2</v>
      </c>
      <c r="E52" s="6">
        <f t="shared" si="1"/>
        <v>524</v>
      </c>
      <c r="F52" s="15">
        <v>931</v>
      </c>
      <c r="G52" s="15">
        <v>92</v>
      </c>
      <c r="H52" s="6">
        <f t="shared" si="2"/>
        <v>839</v>
      </c>
      <c r="I52" s="15">
        <v>487</v>
      </c>
      <c r="J52" s="15">
        <v>34</v>
      </c>
      <c r="K52" s="6">
        <f t="shared" si="3"/>
        <v>1884</v>
      </c>
    </row>
    <row r="53" spans="1:11" ht="15.2" customHeight="1" x14ac:dyDescent="0.25">
      <c r="A53" s="2" t="s">
        <v>46</v>
      </c>
      <c r="B53" s="15">
        <v>350</v>
      </c>
      <c r="C53" s="15">
        <v>2</v>
      </c>
      <c r="D53" s="20"/>
      <c r="E53" s="6">
        <f t="shared" si="1"/>
        <v>348</v>
      </c>
      <c r="F53" s="15">
        <v>357</v>
      </c>
      <c r="G53" s="15">
        <v>57</v>
      </c>
      <c r="H53" s="6">
        <f t="shared" si="2"/>
        <v>300</v>
      </c>
      <c r="I53" s="15">
        <v>122</v>
      </c>
      <c r="J53" s="15">
        <v>19</v>
      </c>
      <c r="K53" s="6">
        <f t="shared" si="3"/>
        <v>789</v>
      </c>
    </row>
    <row r="54" spans="1:11" ht="15.2" customHeight="1" x14ac:dyDescent="0.25">
      <c r="A54" s="2" t="s">
        <v>47</v>
      </c>
      <c r="B54" s="15">
        <v>1196</v>
      </c>
      <c r="C54" s="15">
        <v>7</v>
      </c>
      <c r="D54" s="15">
        <v>7</v>
      </c>
      <c r="E54" s="6">
        <f t="shared" si="1"/>
        <v>1182</v>
      </c>
      <c r="F54" s="15">
        <v>1591</v>
      </c>
      <c r="G54" s="15">
        <v>109</v>
      </c>
      <c r="H54" s="6">
        <f t="shared" si="2"/>
        <v>1482</v>
      </c>
      <c r="I54" s="15">
        <v>609</v>
      </c>
      <c r="J54" s="15">
        <v>58</v>
      </c>
      <c r="K54" s="6">
        <f t="shared" si="3"/>
        <v>3331</v>
      </c>
    </row>
    <row r="55" spans="1:11" ht="15.2" customHeight="1" x14ac:dyDescent="0.25">
      <c r="A55" s="2" t="s">
        <v>48</v>
      </c>
      <c r="B55" s="15">
        <v>12684</v>
      </c>
      <c r="C55" s="15">
        <v>28</v>
      </c>
      <c r="D55" s="15">
        <v>9</v>
      </c>
      <c r="E55" s="6">
        <f t="shared" si="1"/>
        <v>12647</v>
      </c>
      <c r="F55" s="15">
        <v>17458</v>
      </c>
      <c r="G55" s="15">
        <v>64</v>
      </c>
      <c r="H55" s="6">
        <f t="shared" si="2"/>
        <v>17394</v>
      </c>
      <c r="I55" s="15">
        <v>3788</v>
      </c>
      <c r="J55" s="15">
        <v>551</v>
      </c>
      <c r="K55" s="6">
        <f t="shared" si="3"/>
        <v>34380</v>
      </c>
    </row>
    <row r="56" spans="1:11" ht="15.2" customHeight="1" x14ac:dyDescent="0.25">
      <c r="A56" s="2" t="s">
        <v>49</v>
      </c>
      <c r="B56" s="15">
        <v>713</v>
      </c>
      <c r="C56" s="15">
        <v>4</v>
      </c>
      <c r="D56" s="15">
        <v>0</v>
      </c>
      <c r="E56" s="6">
        <f t="shared" si="1"/>
        <v>709</v>
      </c>
      <c r="F56" s="15">
        <v>1000</v>
      </c>
      <c r="G56" s="15">
        <v>78</v>
      </c>
      <c r="H56" s="6">
        <f t="shared" si="2"/>
        <v>922</v>
      </c>
      <c r="I56" s="15">
        <v>424</v>
      </c>
      <c r="J56" s="15">
        <v>35</v>
      </c>
      <c r="K56" s="6">
        <f t="shared" si="3"/>
        <v>2090</v>
      </c>
    </row>
    <row r="57" spans="1:11" ht="15.2" customHeight="1" x14ac:dyDescent="0.25">
      <c r="A57" s="2" t="s">
        <v>50</v>
      </c>
      <c r="B57" s="15">
        <v>165</v>
      </c>
      <c r="C57" s="15">
        <v>1</v>
      </c>
      <c r="D57" s="15">
        <v>1</v>
      </c>
      <c r="E57" s="6">
        <f t="shared" si="1"/>
        <v>163</v>
      </c>
      <c r="F57" s="15">
        <v>226</v>
      </c>
      <c r="G57" s="15">
        <v>27</v>
      </c>
      <c r="H57" s="6">
        <f t="shared" si="2"/>
        <v>199</v>
      </c>
      <c r="I57" s="15">
        <v>87</v>
      </c>
      <c r="J57" s="15">
        <v>8</v>
      </c>
      <c r="K57" s="6">
        <f t="shared" si="3"/>
        <v>457</v>
      </c>
    </row>
    <row r="58" spans="1:11" ht="15.2" customHeight="1" x14ac:dyDescent="0.25">
      <c r="A58" s="2" t="s">
        <v>51</v>
      </c>
      <c r="B58" s="15">
        <v>262</v>
      </c>
      <c r="C58" s="15">
        <v>0</v>
      </c>
      <c r="D58" s="15">
        <v>0</v>
      </c>
      <c r="E58" s="6">
        <f t="shared" si="1"/>
        <v>262</v>
      </c>
      <c r="F58" s="15">
        <v>215</v>
      </c>
      <c r="G58" s="15">
        <v>58</v>
      </c>
      <c r="H58" s="6">
        <f t="shared" si="2"/>
        <v>157</v>
      </c>
      <c r="I58" s="15">
        <v>99</v>
      </c>
      <c r="J58" s="15">
        <v>20</v>
      </c>
      <c r="K58" s="6">
        <f t="shared" si="3"/>
        <v>538</v>
      </c>
    </row>
    <row r="59" spans="1:11" ht="15.2" customHeight="1" x14ac:dyDescent="0.25">
      <c r="A59" s="2" t="s">
        <v>52</v>
      </c>
      <c r="B59" s="15">
        <v>218</v>
      </c>
      <c r="C59" s="15">
        <v>2</v>
      </c>
      <c r="D59" s="20"/>
      <c r="E59" s="6">
        <f t="shared" si="1"/>
        <v>216</v>
      </c>
      <c r="F59" s="15">
        <v>196</v>
      </c>
      <c r="G59" s="15">
        <v>44</v>
      </c>
      <c r="H59" s="6">
        <f t="shared" si="2"/>
        <v>152</v>
      </c>
      <c r="I59" s="15">
        <v>108</v>
      </c>
      <c r="J59" s="15">
        <v>2</v>
      </c>
      <c r="K59" s="6">
        <f t="shared" si="3"/>
        <v>478</v>
      </c>
    </row>
    <row r="60" spans="1:11" ht="15.2" customHeight="1" x14ac:dyDescent="0.25">
      <c r="A60" s="2" t="s">
        <v>53</v>
      </c>
      <c r="B60" s="15">
        <v>525</v>
      </c>
      <c r="C60" s="15">
        <v>5</v>
      </c>
      <c r="D60" s="15">
        <v>1</v>
      </c>
      <c r="E60" s="6">
        <f t="shared" si="1"/>
        <v>519</v>
      </c>
      <c r="F60" s="15">
        <v>1206</v>
      </c>
      <c r="G60" s="15">
        <v>66</v>
      </c>
      <c r="H60" s="6">
        <f t="shared" si="2"/>
        <v>1140</v>
      </c>
      <c r="I60" s="15">
        <v>432</v>
      </c>
      <c r="J60" s="15">
        <v>26</v>
      </c>
      <c r="K60" s="6">
        <f t="shared" si="3"/>
        <v>2117</v>
      </c>
    </row>
    <row r="61" spans="1:11" ht="15.2" customHeight="1" x14ac:dyDescent="0.25">
      <c r="A61" s="2" t="s">
        <v>54</v>
      </c>
      <c r="B61" s="15">
        <v>598</v>
      </c>
      <c r="C61" s="15">
        <v>2</v>
      </c>
      <c r="D61" s="15">
        <v>0</v>
      </c>
      <c r="E61" s="6">
        <f t="shared" si="1"/>
        <v>596</v>
      </c>
      <c r="F61" s="15">
        <v>548</v>
      </c>
      <c r="G61" s="15">
        <v>55</v>
      </c>
      <c r="H61" s="6">
        <f t="shared" si="2"/>
        <v>493</v>
      </c>
      <c r="I61" s="15">
        <v>158</v>
      </c>
      <c r="J61" s="15">
        <v>22</v>
      </c>
      <c r="K61" s="6">
        <f t="shared" si="3"/>
        <v>1269</v>
      </c>
    </row>
    <row r="62" spans="1:11" ht="15.2" customHeight="1" x14ac:dyDescent="0.25">
      <c r="A62" s="2" t="s">
        <v>55</v>
      </c>
      <c r="B62" s="15">
        <v>39</v>
      </c>
      <c r="C62" s="20"/>
      <c r="D62" s="20"/>
      <c r="E62" s="6">
        <f t="shared" si="1"/>
        <v>39</v>
      </c>
      <c r="F62" s="15">
        <v>10</v>
      </c>
      <c r="G62" s="15">
        <v>1</v>
      </c>
      <c r="H62" s="6">
        <f>F62-G62</f>
        <v>9</v>
      </c>
      <c r="I62" s="15">
        <v>2</v>
      </c>
      <c r="J62" s="15">
        <v>1</v>
      </c>
      <c r="K62" s="6">
        <f t="shared" si="3"/>
        <v>51</v>
      </c>
    </row>
    <row r="63" spans="1:11" ht="15.2" customHeight="1" x14ac:dyDescent="0.25">
      <c r="A63" s="2" t="s">
        <v>56</v>
      </c>
      <c r="B63" s="15">
        <v>563</v>
      </c>
      <c r="C63" s="15">
        <v>5</v>
      </c>
      <c r="D63" s="15">
        <v>1</v>
      </c>
      <c r="E63" s="6">
        <f t="shared" si="1"/>
        <v>557</v>
      </c>
      <c r="F63" s="15">
        <v>682</v>
      </c>
      <c r="G63" s="15">
        <v>77</v>
      </c>
      <c r="H63" s="6">
        <f t="shared" si="2"/>
        <v>605</v>
      </c>
      <c r="I63" s="15">
        <v>267</v>
      </c>
      <c r="J63" s="15">
        <v>17</v>
      </c>
      <c r="K63" s="6">
        <f t="shared" si="3"/>
        <v>1446</v>
      </c>
    </row>
    <row r="64" spans="1:11" ht="15.2" customHeight="1" x14ac:dyDescent="0.25">
      <c r="A64" s="2" t="s">
        <v>57</v>
      </c>
      <c r="B64" s="15">
        <v>368</v>
      </c>
      <c r="C64" s="15">
        <v>4</v>
      </c>
      <c r="D64" s="15">
        <v>0</v>
      </c>
      <c r="E64" s="6">
        <f t="shared" si="1"/>
        <v>364</v>
      </c>
      <c r="F64" s="15">
        <v>485</v>
      </c>
      <c r="G64" s="15">
        <v>78</v>
      </c>
      <c r="H64" s="6">
        <f t="shared" si="2"/>
        <v>407</v>
      </c>
      <c r="I64" s="15">
        <v>144</v>
      </c>
      <c r="J64" s="15">
        <v>23</v>
      </c>
      <c r="K64" s="6">
        <f t="shared" si="3"/>
        <v>938</v>
      </c>
    </row>
    <row r="65" spans="1:11" ht="15.2" customHeight="1" x14ac:dyDescent="0.25">
      <c r="A65" s="2" t="s">
        <v>58</v>
      </c>
      <c r="B65" s="15">
        <v>204</v>
      </c>
      <c r="C65" s="15">
        <v>1</v>
      </c>
      <c r="D65" s="20"/>
      <c r="E65" s="6">
        <f t="shared" si="1"/>
        <v>203</v>
      </c>
      <c r="F65" s="15">
        <v>244</v>
      </c>
      <c r="G65" s="15">
        <v>39</v>
      </c>
      <c r="H65" s="6">
        <f t="shared" si="2"/>
        <v>205</v>
      </c>
      <c r="I65" s="15">
        <v>149</v>
      </c>
      <c r="J65" s="15">
        <v>12</v>
      </c>
      <c r="K65" s="6">
        <f t="shared" si="3"/>
        <v>569</v>
      </c>
    </row>
    <row r="66" spans="1:11" ht="15.2" customHeight="1" x14ac:dyDescent="0.25">
      <c r="A66" s="2" t="s">
        <v>59</v>
      </c>
      <c r="B66" s="15">
        <v>559</v>
      </c>
      <c r="C66" s="15">
        <v>4</v>
      </c>
      <c r="D66" s="15">
        <v>1</v>
      </c>
      <c r="E66" s="6">
        <f t="shared" si="1"/>
        <v>554</v>
      </c>
      <c r="F66" s="15">
        <v>658</v>
      </c>
      <c r="G66" s="15">
        <v>65</v>
      </c>
      <c r="H66" s="6">
        <f t="shared" si="2"/>
        <v>593</v>
      </c>
      <c r="I66" s="15">
        <v>291</v>
      </c>
      <c r="J66" s="15">
        <v>24</v>
      </c>
      <c r="K66" s="6">
        <f t="shared" si="3"/>
        <v>1462</v>
      </c>
    </row>
    <row r="67" spans="1:11" ht="15.2" customHeight="1" x14ac:dyDescent="0.25">
      <c r="A67" s="2" t="s">
        <v>60</v>
      </c>
      <c r="B67" s="15">
        <v>435</v>
      </c>
      <c r="C67" s="15">
        <v>2</v>
      </c>
      <c r="D67" s="20"/>
      <c r="E67" s="6">
        <f t="shared" si="1"/>
        <v>433</v>
      </c>
      <c r="F67" s="15">
        <v>449</v>
      </c>
      <c r="G67" s="15">
        <v>65</v>
      </c>
      <c r="H67" s="6">
        <f t="shared" si="2"/>
        <v>384</v>
      </c>
      <c r="I67" s="15">
        <v>186</v>
      </c>
      <c r="J67" s="15">
        <v>14</v>
      </c>
      <c r="K67" s="6">
        <f t="shared" si="3"/>
        <v>1017</v>
      </c>
    </row>
    <row r="68" spans="1:11" ht="15.2" customHeight="1" x14ac:dyDescent="0.25">
      <c r="A68" s="2" t="s">
        <v>61</v>
      </c>
      <c r="B68" s="15">
        <v>430</v>
      </c>
      <c r="C68" s="15">
        <v>1</v>
      </c>
      <c r="D68" s="15">
        <v>0</v>
      </c>
      <c r="E68" s="6">
        <f t="shared" si="1"/>
        <v>429</v>
      </c>
      <c r="F68" s="15">
        <v>480</v>
      </c>
      <c r="G68" s="15">
        <v>70</v>
      </c>
      <c r="H68" s="6">
        <f t="shared" si="2"/>
        <v>410</v>
      </c>
      <c r="I68" s="15">
        <v>195</v>
      </c>
      <c r="J68" s="15">
        <v>24</v>
      </c>
      <c r="K68" s="6">
        <f t="shared" si="3"/>
        <v>1058</v>
      </c>
    </row>
    <row r="69" spans="1:11" ht="15.2" customHeight="1" x14ac:dyDescent="0.25">
      <c r="A69" s="2" t="s">
        <v>62</v>
      </c>
      <c r="B69" s="15">
        <v>1079</v>
      </c>
      <c r="C69" s="15">
        <v>2</v>
      </c>
      <c r="D69" s="20"/>
      <c r="E69" s="6">
        <f t="shared" si="1"/>
        <v>1077</v>
      </c>
      <c r="F69" s="15">
        <v>1479</v>
      </c>
      <c r="G69" s="15">
        <v>112</v>
      </c>
      <c r="H69" s="6">
        <f t="shared" si="2"/>
        <v>1367</v>
      </c>
      <c r="I69" s="15">
        <v>608</v>
      </c>
      <c r="J69" s="15">
        <v>45</v>
      </c>
      <c r="K69" s="6">
        <f t="shared" si="3"/>
        <v>3097</v>
      </c>
    </row>
    <row r="70" spans="1:11" ht="15.2" customHeight="1" x14ac:dyDescent="0.25">
      <c r="A70" s="2" t="s">
        <v>63</v>
      </c>
      <c r="B70" s="15">
        <v>213</v>
      </c>
      <c r="C70" s="15">
        <v>2</v>
      </c>
      <c r="D70" s="15">
        <v>0</v>
      </c>
      <c r="E70" s="6">
        <f t="shared" si="1"/>
        <v>211</v>
      </c>
      <c r="F70" s="15">
        <v>203</v>
      </c>
      <c r="G70" s="15">
        <v>50</v>
      </c>
      <c r="H70" s="6">
        <f t="shared" si="2"/>
        <v>153</v>
      </c>
      <c r="I70" s="15">
        <v>132</v>
      </c>
      <c r="J70" s="15">
        <v>11</v>
      </c>
      <c r="K70" s="6">
        <f t="shared" si="3"/>
        <v>507</v>
      </c>
    </row>
    <row r="71" spans="1:11" ht="15.2" customHeight="1" x14ac:dyDescent="0.25">
      <c r="A71" s="2" t="s">
        <v>64</v>
      </c>
      <c r="B71" s="15">
        <v>3727</v>
      </c>
      <c r="C71" s="15">
        <v>33</v>
      </c>
      <c r="D71" s="15">
        <v>1</v>
      </c>
      <c r="E71" s="6">
        <f t="shared" si="1"/>
        <v>3693</v>
      </c>
      <c r="F71" s="15">
        <v>5129</v>
      </c>
      <c r="G71" s="15">
        <v>176</v>
      </c>
      <c r="H71" s="6">
        <f t="shared" si="2"/>
        <v>4953</v>
      </c>
      <c r="I71" s="15">
        <v>1848</v>
      </c>
      <c r="J71" s="15">
        <v>196</v>
      </c>
      <c r="K71" s="6">
        <f t="shared" ref="K71:K102" si="4">E71+H71+I71+J71</f>
        <v>10690</v>
      </c>
    </row>
    <row r="72" spans="1:11" ht="15.2" customHeight="1" x14ac:dyDescent="0.25">
      <c r="A72" s="2" t="s">
        <v>65</v>
      </c>
      <c r="B72" s="15">
        <v>381</v>
      </c>
      <c r="C72" s="15">
        <v>3</v>
      </c>
      <c r="D72" s="15">
        <v>2</v>
      </c>
      <c r="E72" s="6">
        <f t="shared" si="1"/>
        <v>376</v>
      </c>
      <c r="F72" s="15">
        <v>595</v>
      </c>
      <c r="G72" s="15">
        <v>72</v>
      </c>
      <c r="H72" s="6">
        <f t="shared" ref="H72:H105" si="5">F72-G72</f>
        <v>523</v>
      </c>
      <c r="I72" s="15">
        <v>339</v>
      </c>
      <c r="J72" s="15">
        <v>16</v>
      </c>
      <c r="K72" s="6">
        <f t="shared" si="4"/>
        <v>1254</v>
      </c>
    </row>
    <row r="73" spans="1:11" ht="15.2" customHeight="1" x14ac:dyDescent="0.25">
      <c r="A73" s="2" t="s">
        <v>66</v>
      </c>
      <c r="B73" s="15">
        <v>1418</v>
      </c>
      <c r="C73" s="15">
        <v>8</v>
      </c>
      <c r="D73" s="15">
        <v>5</v>
      </c>
      <c r="E73" s="6">
        <f t="shared" ref="E73:E106" si="6">B73-C73-D73</f>
        <v>1405</v>
      </c>
      <c r="F73" s="15">
        <v>1814</v>
      </c>
      <c r="G73" s="15">
        <v>131</v>
      </c>
      <c r="H73" s="6">
        <f t="shared" si="5"/>
        <v>1683</v>
      </c>
      <c r="I73" s="15">
        <v>912</v>
      </c>
      <c r="J73" s="15">
        <v>57</v>
      </c>
      <c r="K73" s="6">
        <f t="shared" si="4"/>
        <v>4057</v>
      </c>
    </row>
    <row r="74" spans="1:11" ht="15.2" customHeight="1" x14ac:dyDescent="0.25">
      <c r="A74" s="2" t="s">
        <v>67</v>
      </c>
      <c r="B74" s="15">
        <v>343</v>
      </c>
      <c r="C74" s="15">
        <v>3</v>
      </c>
      <c r="D74" s="15">
        <v>1</v>
      </c>
      <c r="E74" s="6">
        <f t="shared" si="6"/>
        <v>339</v>
      </c>
      <c r="F74" s="15">
        <v>277</v>
      </c>
      <c r="G74" s="15">
        <v>49</v>
      </c>
      <c r="H74" s="6">
        <f t="shared" si="5"/>
        <v>228</v>
      </c>
      <c r="I74" s="15">
        <v>129</v>
      </c>
      <c r="J74" s="15">
        <v>11</v>
      </c>
      <c r="K74" s="6">
        <f t="shared" si="4"/>
        <v>707</v>
      </c>
    </row>
    <row r="75" spans="1:11" ht="15.2" customHeight="1" x14ac:dyDescent="0.25">
      <c r="A75" s="2" t="s">
        <v>68</v>
      </c>
      <c r="B75" s="15">
        <v>535</v>
      </c>
      <c r="C75" s="15">
        <v>6</v>
      </c>
      <c r="D75" s="20"/>
      <c r="E75" s="6">
        <f t="shared" si="6"/>
        <v>529</v>
      </c>
      <c r="F75" s="15">
        <v>518</v>
      </c>
      <c r="G75" s="15">
        <v>85</v>
      </c>
      <c r="H75" s="6">
        <f t="shared" si="5"/>
        <v>433</v>
      </c>
      <c r="I75" s="15">
        <v>339</v>
      </c>
      <c r="J75" s="15">
        <v>24</v>
      </c>
      <c r="K75" s="6">
        <f t="shared" si="4"/>
        <v>1325</v>
      </c>
    </row>
    <row r="76" spans="1:11" ht="15.2" customHeight="1" x14ac:dyDescent="0.25">
      <c r="A76" s="2" t="s">
        <v>69</v>
      </c>
      <c r="B76" s="15">
        <v>470</v>
      </c>
      <c r="C76" s="15">
        <v>2</v>
      </c>
      <c r="D76" s="20"/>
      <c r="E76" s="6">
        <f t="shared" si="6"/>
        <v>468</v>
      </c>
      <c r="F76" s="15">
        <v>574</v>
      </c>
      <c r="G76" s="15">
        <v>33</v>
      </c>
      <c r="H76" s="6">
        <f t="shared" si="5"/>
        <v>541</v>
      </c>
      <c r="I76" s="15">
        <v>258</v>
      </c>
      <c r="J76" s="15">
        <v>9</v>
      </c>
      <c r="K76" s="6">
        <f t="shared" si="4"/>
        <v>1276</v>
      </c>
    </row>
    <row r="77" spans="1:11" ht="15.2" customHeight="1" x14ac:dyDescent="0.25">
      <c r="A77" s="2" t="s">
        <v>70</v>
      </c>
      <c r="B77" s="15">
        <v>1040</v>
      </c>
      <c r="C77" s="15">
        <v>4</v>
      </c>
      <c r="D77" s="15">
        <v>0</v>
      </c>
      <c r="E77" s="6">
        <f t="shared" si="6"/>
        <v>1036</v>
      </c>
      <c r="F77" s="15">
        <v>1167</v>
      </c>
      <c r="G77" s="15">
        <v>112</v>
      </c>
      <c r="H77" s="6">
        <f t="shared" si="5"/>
        <v>1055</v>
      </c>
      <c r="I77" s="15">
        <v>606</v>
      </c>
      <c r="J77" s="15">
        <v>39</v>
      </c>
      <c r="K77" s="6">
        <f t="shared" si="4"/>
        <v>2736</v>
      </c>
    </row>
    <row r="78" spans="1:11" ht="15.2" customHeight="1" x14ac:dyDescent="0.25">
      <c r="A78" s="2" t="s">
        <v>71</v>
      </c>
      <c r="B78" s="15">
        <v>476</v>
      </c>
      <c r="C78" s="15">
        <v>2</v>
      </c>
      <c r="D78" s="15">
        <v>0</v>
      </c>
      <c r="E78" s="6">
        <f t="shared" si="6"/>
        <v>474</v>
      </c>
      <c r="F78" s="15">
        <v>458</v>
      </c>
      <c r="G78" s="15">
        <v>64</v>
      </c>
      <c r="H78" s="6">
        <f t="shared" si="5"/>
        <v>394</v>
      </c>
      <c r="I78" s="15">
        <v>160</v>
      </c>
      <c r="J78" s="15">
        <v>21</v>
      </c>
      <c r="K78" s="6">
        <f t="shared" si="4"/>
        <v>1049</v>
      </c>
    </row>
    <row r="79" spans="1:11" ht="15.2" customHeight="1" x14ac:dyDescent="0.25">
      <c r="A79" s="2" t="s">
        <v>72</v>
      </c>
      <c r="B79" s="15">
        <v>548</v>
      </c>
      <c r="C79" s="15">
        <v>4</v>
      </c>
      <c r="D79" s="15">
        <v>0</v>
      </c>
      <c r="E79" s="6">
        <f t="shared" si="6"/>
        <v>544</v>
      </c>
      <c r="F79" s="15">
        <v>861</v>
      </c>
      <c r="G79" s="15">
        <v>6</v>
      </c>
      <c r="H79" s="6">
        <f t="shared" si="5"/>
        <v>855</v>
      </c>
      <c r="I79" s="15">
        <v>254</v>
      </c>
      <c r="J79" s="15">
        <v>12</v>
      </c>
      <c r="K79" s="6">
        <f t="shared" si="4"/>
        <v>1665</v>
      </c>
    </row>
    <row r="80" spans="1:11" ht="15.2" customHeight="1" x14ac:dyDescent="0.25">
      <c r="A80" s="2" t="s">
        <v>73</v>
      </c>
      <c r="B80" s="15">
        <v>48</v>
      </c>
      <c r="C80" s="20"/>
      <c r="D80" s="20"/>
      <c r="E80" s="6">
        <f t="shared" si="6"/>
        <v>48</v>
      </c>
      <c r="F80" s="15">
        <v>31</v>
      </c>
      <c r="G80" s="15">
        <v>1</v>
      </c>
      <c r="H80" s="6">
        <f t="shared" si="5"/>
        <v>30</v>
      </c>
      <c r="I80" s="15">
        <v>14</v>
      </c>
      <c r="J80" s="15">
        <v>0</v>
      </c>
      <c r="K80" s="6">
        <f t="shared" si="4"/>
        <v>92</v>
      </c>
    </row>
    <row r="81" spans="1:11" ht="15.2" customHeight="1" x14ac:dyDescent="0.25">
      <c r="A81" s="2" t="s">
        <v>74</v>
      </c>
      <c r="B81" s="15">
        <v>1155</v>
      </c>
      <c r="C81" s="15">
        <v>12</v>
      </c>
      <c r="D81" s="15">
        <v>1</v>
      </c>
      <c r="E81" s="6">
        <f t="shared" si="6"/>
        <v>1142</v>
      </c>
      <c r="F81" s="15">
        <v>1267</v>
      </c>
      <c r="G81" s="15">
        <v>130</v>
      </c>
      <c r="H81" s="6">
        <f t="shared" si="5"/>
        <v>1137</v>
      </c>
      <c r="I81" s="15">
        <v>684</v>
      </c>
      <c r="J81" s="15">
        <v>57</v>
      </c>
      <c r="K81" s="6">
        <f t="shared" si="4"/>
        <v>3020</v>
      </c>
    </row>
    <row r="82" spans="1:11" ht="15.2" customHeight="1" x14ac:dyDescent="0.25">
      <c r="A82" s="2" t="s">
        <v>75</v>
      </c>
      <c r="B82" s="15">
        <v>568</v>
      </c>
      <c r="C82" s="15">
        <v>5</v>
      </c>
      <c r="D82" s="15">
        <v>1</v>
      </c>
      <c r="E82" s="6">
        <f t="shared" si="6"/>
        <v>562</v>
      </c>
      <c r="F82" s="15">
        <v>442</v>
      </c>
      <c r="G82" s="15">
        <v>112</v>
      </c>
      <c r="H82" s="6">
        <f t="shared" si="5"/>
        <v>330</v>
      </c>
      <c r="I82" s="15">
        <v>281</v>
      </c>
      <c r="J82" s="15">
        <v>34</v>
      </c>
      <c r="K82" s="6">
        <f t="shared" si="4"/>
        <v>1207</v>
      </c>
    </row>
    <row r="83" spans="1:11" ht="15.2" customHeight="1" x14ac:dyDescent="0.25">
      <c r="A83" s="2" t="s">
        <v>76</v>
      </c>
      <c r="B83" s="15">
        <v>505</v>
      </c>
      <c r="C83" s="15">
        <v>4</v>
      </c>
      <c r="D83" s="15">
        <v>2</v>
      </c>
      <c r="E83" s="6">
        <f t="shared" si="6"/>
        <v>499</v>
      </c>
      <c r="F83" s="15">
        <v>438</v>
      </c>
      <c r="G83" s="15">
        <v>84</v>
      </c>
      <c r="H83" s="6">
        <f t="shared" si="5"/>
        <v>354</v>
      </c>
      <c r="I83" s="15">
        <v>289</v>
      </c>
      <c r="J83" s="15">
        <v>17</v>
      </c>
      <c r="K83" s="6">
        <f t="shared" si="4"/>
        <v>1159</v>
      </c>
    </row>
    <row r="84" spans="1:11" ht="15.2" customHeight="1" x14ac:dyDescent="0.25">
      <c r="A84" s="2" t="s">
        <v>77</v>
      </c>
      <c r="B84" s="15">
        <v>1064</v>
      </c>
      <c r="C84" s="15">
        <v>10</v>
      </c>
      <c r="D84" s="15">
        <v>2</v>
      </c>
      <c r="E84" s="6">
        <f t="shared" si="6"/>
        <v>1052</v>
      </c>
      <c r="F84" s="15">
        <v>1904</v>
      </c>
      <c r="G84" s="15">
        <v>78</v>
      </c>
      <c r="H84" s="6">
        <f t="shared" si="5"/>
        <v>1826</v>
      </c>
      <c r="I84" s="15">
        <v>850</v>
      </c>
      <c r="J84" s="15">
        <v>62</v>
      </c>
      <c r="K84" s="6">
        <f t="shared" si="4"/>
        <v>3790</v>
      </c>
    </row>
    <row r="85" spans="1:11" ht="15.2" customHeight="1" x14ac:dyDescent="0.25">
      <c r="A85" s="2" t="s">
        <v>78</v>
      </c>
      <c r="B85" s="15">
        <v>229</v>
      </c>
      <c r="C85" s="15">
        <v>1</v>
      </c>
      <c r="D85" s="20"/>
      <c r="E85" s="6">
        <f t="shared" si="6"/>
        <v>228</v>
      </c>
      <c r="F85" s="15">
        <v>186</v>
      </c>
      <c r="G85" s="15">
        <v>46</v>
      </c>
      <c r="H85" s="6">
        <f t="shared" si="5"/>
        <v>140</v>
      </c>
      <c r="I85" s="15">
        <v>89</v>
      </c>
      <c r="J85" s="15">
        <v>15</v>
      </c>
      <c r="K85" s="6">
        <f t="shared" si="4"/>
        <v>472</v>
      </c>
    </row>
    <row r="86" spans="1:11" ht="15.2" customHeight="1" x14ac:dyDescent="0.25">
      <c r="A86" s="2" t="s">
        <v>79</v>
      </c>
      <c r="B86" s="15">
        <v>353</v>
      </c>
      <c r="C86" s="15">
        <v>3</v>
      </c>
      <c r="D86" s="15">
        <v>1</v>
      </c>
      <c r="E86" s="6">
        <f t="shared" si="6"/>
        <v>349</v>
      </c>
      <c r="F86" s="15">
        <v>416</v>
      </c>
      <c r="G86" s="15">
        <v>66</v>
      </c>
      <c r="H86" s="6">
        <f t="shared" si="5"/>
        <v>350</v>
      </c>
      <c r="I86" s="15">
        <v>194</v>
      </c>
      <c r="J86" s="15">
        <v>18</v>
      </c>
      <c r="K86" s="6">
        <f t="shared" si="4"/>
        <v>911</v>
      </c>
    </row>
    <row r="87" spans="1:11" ht="15.2" customHeight="1" x14ac:dyDescent="0.25">
      <c r="A87" s="2" t="s">
        <v>80</v>
      </c>
      <c r="B87" s="15">
        <v>238</v>
      </c>
      <c r="C87" s="15">
        <v>2</v>
      </c>
      <c r="D87" s="15">
        <v>1</v>
      </c>
      <c r="E87" s="6">
        <f t="shared" si="6"/>
        <v>235</v>
      </c>
      <c r="F87" s="15">
        <v>361</v>
      </c>
      <c r="G87" s="15">
        <v>60</v>
      </c>
      <c r="H87" s="6">
        <f t="shared" si="5"/>
        <v>301</v>
      </c>
      <c r="I87" s="15">
        <v>158</v>
      </c>
      <c r="J87" s="15">
        <v>14</v>
      </c>
      <c r="K87" s="6">
        <f t="shared" si="4"/>
        <v>708</v>
      </c>
    </row>
    <row r="88" spans="1:11" ht="15.2" customHeight="1" x14ac:dyDescent="0.25">
      <c r="A88" s="2" t="s">
        <v>81</v>
      </c>
      <c r="B88" s="15">
        <v>260</v>
      </c>
      <c r="C88" s="15">
        <v>4</v>
      </c>
      <c r="D88" s="20"/>
      <c r="E88" s="6">
        <f t="shared" si="6"/>
        <v>256</v>
      </c>
      <c r="F88" s="15">
        <v>301</v>
      </c>
      <c r="G88" s="15">
        <v>40</v>
      </c>
      <c r="H88" s="6">
        <f t="shared" si="5"/>
        <v>261</v>
      </c>
      <c r="I88" s="15">
        <v>136</v>
      </c>
      <c r="J88" s="15">
        <v>16</v>
      </c>
      <c r="K88" s="6">
        <f t="shared" si="4"/>
        <v>669</v>
      </c>
    </row>
    <row r="89" spans="1:11" ht="15.2" customHeight="1" x14ac:dyDescent="0.25">
      <c r="A89" s="2" t="s">
        <v>82</v>
      </c>
      <c r="B89" s="15">
        <v>844</v>
      </c>
      <c r="C89" s="15">
        <v>11</v>
      </c>
      <c r="D89" s="15">
        <v>3</v>
      </c>
      <c r="E89" s="6">
        <f t="shared" si="6"/>
        <v>830</v>
      </c>
      <c r="F89" s="15">
        <v>1116</v>
      </c>
      <c r="G89" s="15">
        <v>106</v>
      </c>
      <c r="H89" s="6">
        <f t="shared" si="5"/>
        <v>1010</v>
      </c>
      <c r="I89" s="15">
        <v>508</v>
      </c>
      <c r="J89" s="15">
        <v>41</v>
      </c>
      <c r="K89" s="6">
        <f t="shared" si="4"/>
        <v>2389</v>
      </c>
    </row>
    <row r="90" spans="1:11" ht="15.2" customHeight="1" x14ac:dyDescent="0.25">
      <c r="A90" s="2" t="s">
        <v>83</v>
      </c>
      <c r="B90" s="15">
        <v>471</v>
      </c>
      <c r="C90" s="15">
        <v>3</v>
      </c>
      <c r="D90" s="20"/>
      <c r="E90" s="6">
        <f t="shared" si="6"/>
        <v>468</v>
      </c>
      <c r="F90" s="15">
        <v>476</v>
      </c>
      <c r="G90" s="15">
        <v>84</v>
      </c>
      <c r="H90" s="6">
        <f t="shared" si="5"/>
        <v>392</v>
      </c>
      <c r="I90" s="15">
        <v>217</v>
      </c>
      <c r="J90" s="15">
        <v>18</v>
      </c>
      <c r="K90" s="6">
        <f t="shared" si="4"/>
        <v>1095</v>
      </c>
    </row>
    <row r="91" spans="1:11" ht="15.2" customHeight="1" x14ac:dyDescent="0.25">
      <c r="A91" s="2" t="s">
        <v>84</v>
      </c>
      <c r="B91" s="15">
        <v>862</v>
      </c>
      <c r="C91" s="15">
        <v>10</v>
      </c>
      <c r="D91" s="15">
        <v>0</v>
      </c>
      <c r="E91" s="6">
        <f t="shared" si="6"/>
        <v>852</v>
      </c>
      <c r="F91" s="15">
        <v>1180</v>
      </c>
      <c r="G91" s="15">
        <v>99</v>
      </c>
      <c r="H91" s="6">
        <f t="shared" si="5"/>
        <v>1081</v>
      </c>
      <c r="I91" s="15">
        <v>495</v>
      </c>
      <c r="J91" s="15">
        <v>57</v>
      </c>
      <c r="K91" s="6">
        <f t="shared" si="4"/>
        <v>2485</v>
      </c>
    </row>
    <row r="92" spans="1:11" ht="15.2" customHeight="1" x14ac:dyDescent="0.25">
      <c r="A92" s="2" t="s">
        <v>85</v>
      </c>
      <c r="B92" s="15">
        <v>447</v>
      </c>
      <c r="C92" s="15">
        <v>4</v>
      </c>
      <c r="D92" s="15">
        <v>1</v>
      </c>
      <c r="E92" s="6">
        <f t="shared" si="6"/>
        <v>442</v>
      </c>
      <c r="F92" s="15">
        <v>538</v>
      </c>
      <c r="G92" s="15">
        <v>86</v>
      </c>
      <c r="H92" s="6">
        <f t="shared" si="5"/>
        <v>452</v>
      </c>
      <c r="I92" s="15">
        <v>346</v>
      </c>
      <c r="J92" s="15">
        <v>32</v>
      </c>
      <c r="K92" s="6">
        <f t="shared" si="4"/>
        <v>1272</v>
      </c>
    </row>
    <row r="93" spans="1:11" ht="15.2" customHeight="1" x14ac:dyDescent="0.25">
      <c r="A93" s="2" t="s">
        <v>86</v>
      </c>
      <c r="B93" s="15">
        <v>420</v>
      </c>
      <c r="C93" s="15">
        <v>7</v>
      </c>
      <c r="D93" s="15">
        <v>1</v>
      </c>
      <c r="E93" s="6">
        <f t="shared" si="6"/>
        <v>412</v>
      </c>
      <c r="F93" s="15">
        <v>670</v>
      </c>
      <c r="G93" s="15">
        <v>68</v>
      </c>
      <c r="H93" s="6">
        <f t="shared" si="5"/>
        <v>602</v>
      </c>
      <c r="I93" s="15">
        <v>234</v>
      </c>
      <c r="J93" s="15">
        <v>17</v>
      </c>
      <c r="K93" s="6">
        <f t="shared" si="4"/>
        <v>1265</v>
      </c>
    </row>
    <row r="94" spans="1:11" ht="15.2" customHeight="1" x14ac:dyDescent="0.25">
      <c r="A94" s="2" t="s">
        <v>87</v>
      </c>
      <c r="B94" s="15">
        <v>534</v>
      </c>
      <c r="C94" s="15">
        <v>4</v>
      </c>
      <c r="D94" s="15">
        <v>3</v>
      </c>
      <c r="E94" s="6">
        <f t="shared" si="6"/>
        <v>527</v>
      </c>
      <c r="F94" s="15">
        <v>661</v>
      </c>
      <c r="G94" s="15">
        <v>38</v>
      </c>
      <c r="H94" s="6">
        <f t="shared" si="5"/>
        <v>623</v>
      </c>
      <c r="I94" s="15">
        <v>225</v>
      </c>
      <c r="J94" s="15">
        <v>27</v>
      </c>
      <c r="K94" s="6">
        <f t="shared" si="4"/>
        <v>1402</v>
      </c>
    </row>
    <row r="95" spans="1:11" ht="15.2" customHeight="1" x14ac:dyDescent="0.25">
      <c r="A95" s="2" t="s">
        <v>88</v>
      </c>
      <c r="B95" s="15">
        <v>210</v>
      </c>
      <c r="C95" s="15">
        <v>1</v>
      </c>
      <c r="D95" s="15">
        <v>0</v>
      </c>
      <c r="E95" s="6">
        <f t="shared" si="6"/>
        <v>209</v>
      </c>
      <c r="F95" s="15">
        <v>133</v>
      </c>
      <c r="G95" s="15">
        <v>4</v>
      </c>
      <c r="H95" s="6">
        <f t="shared" si="5"/>
        <v>129</v>
      </c>
      <c r="I95" s="15">
        <v>49</v>
      </c>
      <c r="J95" s="15">
        <v>10</v>
      </c>
      <c r="K95" s="6">
        <f t="shared" si="4"/>
        <v>397</v>
      </c>
    </row>
    <row r="96" spans="1:11" ht="15.2" customHeight="1" x14ac:dyDescent="0.25">
      <c r="A96" s="2" t="s">
        <v>89</v>
      </c>
      <c r="B96" s="15">
        <v>501</v>
      </c>
      <c r="C96" s="15">
        <v>2</v>
      </c>
      <c r="D96" s="20"/>
      <c r="E96" s="6">
        <f t="shared" si="6"/>
        <v>499</v>
      </c>
      <c r="F96" s="15">
        <v>527</v>
      </c>
      <c r="G96" s="15">
        <v>89</v>
      </c>
      <c r="H96" s="6">
        <f t="shared" si="5"/>
        <v>438</v>
      </c>
      <c r="I96" s="15">
        <v>375</v>
      </c>
      <c r="J96" s="15">
        <v>31</v>
      </c>
      <c r="K96" s="6">
        <f t="shared" si="4"/>
        <v>1343</v>
      </c>
    </row>
    <row r="97" spans="1:13" ht="15.2" customHeight="1" x14ac:dyDescent="0.25">
      <c r="A97" s="2" t="s">
        <v>90</v>
      </c>
      <c r="B97" s="15">
        <v>475</v>
      </c>
      <c r="C97" s="15">
        <v>5</v>
      </c>
      <c r="D97" s="15">
        <v>1</v>
      </c>
      <c r="E97" s="6">
        <f t="shared" si="6"/>
        <v>469</v>
      </c>
      <c r="F97" s="15">
        <v>599</v>
      </c>
      <c r="G97" s="15">
        <v>85</v>
      </c>
      <c r="H97" s="6">
        <f t="shared" si="5"/>
        <v>514</v>
      </c>
      <c r="I97" s="15">
        <v>313</v>
      </c>
      <c r="J97" s="15">
        <v>20</v>
      </c>
      <c r="K97" s="6">
        <f t="shared" si="4"/>
        <v>1316</v>
      </c>
    </row>
    <row r="98" spans="1:13" ht="15.2" customHeight="1" x14ac:dyDescent="0.25">
      <c r="A98" s="2" t="s">
        <v>91</v>
      </c>
      <c r="B98" s="15">
        <v>1401</v>
      </c>
      <c r="C98" s="15">
        <v>5</v>
      </c>
      <c r="D98" s="15">
        <v>3</v>
      </c>
      <c r="E98" s="6">
        <f t="shared" si="6"/>
        <v>1393</v>
      </c>
      <c r="F98" s="15">
        <v>1585</v>
      </c>
      <c r="G98" s="15">
        <v>128</v>
      </c>
      <c r="H98" s="6">
        <f t="shared" si="5"/>
        <v>1457</v>
      </c>
      <c r="I98" s="15">
        <v>779</v>
      </c>
      <c r="J98" s="15">
        <v>72</v>
      </c>
      <c r="K98" s="6">
        <f t="shared" si="4"/>
        <v>3701</v>
      </c>
    </row>
    <row r="99" spans="1:13" ht="15.2" customHeight="1" x14ac:dyDescent="0.25">
      <c r="A99" s="2" t="s">
        <v>92</v>
      </c>
      <c r="B99" s="15">
        <v>493</v>
      </c>
      <c r="C99" s="15">
        <v>8</v>
      </c>
      <c r="D99" s="15">
        <v>0</v>
      </c>
      <c r="E99" s="6">
        <f t="shared" si="6"/>
        <v>485</v>
      </c>
      <c r="F99" s="15">
        <v>555</v>
      </c>
      <c r="G99" s="15">
        <v>83</v>
      </c>
      <c r="H99" s="6">
        <f t="shared" si="5"/>
        <v>472</v>
      </c>
      <c r="I99" s="15">
        <v>276</v>
      </c>
      <c r="J99" s="15">
        <v>31</v>
      </c>
      <c r="K99" s="6">
        <f t="shared" si="4"/>
        <v>1264</v>
      </c>
    </row>
    <row r="100" spans="1:13" ht="15.2" customHeight="1" x14ac:dyDescent="0.25">
      <c r="A100" s="2" t="s">
        <v>93</v>
      </c>
      <c r="B100" s="15">
        <v>1147</v>
      </c>
      <c r="C100" s="15">
        <v>18</v>
      </c>
      <c r="D100" s="15">
        <v>5</v>
      </c>
      <c r="E100" s="6">
        <f t="shared" si="6"/>
        <v>1124</v>
      </c>
      <c r="F100" s="15">
        <v>1158</v>
      </c>
      <c r="G100" s="15">
        <v>160</v>
      </c>
      <c r="H100" s="6">
        <f t="shared" si="5"/>
        <v>998</v>
      </c>
      <c r="I100" s="15">
        <v>701</v>
      </c>
      <c r="J100" s="15">
        <v>74</v>
      </c>
      <c r="K100" s="6">
        <f t="shared" si="4"/>
        <v>2897</v>
      </c>
    </row>
    <row r="101" spans="1:13" ht="15.2" customHeight="1" x14ac:dyDescent="0.25">
      <c r="A101" s="2" t="s">
        <v>94</v>
      </c>
      <c r="B101" s="15">
        <v>538</v>
      </c>
      <c r="C101" s="15">
        <v>2</v>
      </c>
      <c r="D101" s="15">
        <v>0</v>
      </c>
      <c r="E101" s="6">
        <f t="shared" si="6"/>
        <v>536</v>
      </c>
      <c r="F101" s="15">
        <v>983</v>
      </c>
      <c r="G101" s="15">
        <v>86</v>
      </c>
      <c r="H101" s="6">
        <f t="shared" si="5"/>
        <v>897</v>
      </c>
      <c r="I101" s="15">
        <v>370</v>
      </c>
      <c r="J101" s="15">
        <v>35</v>
      </c>
      <c r="K101" s="6">
        <f t="shared" si="4"/>
        <v>1838</v>
      </c>
    </row>
    <row r="102" spans="1:13" ht="15.2" customHeight="1" x14ac:dyDescent="0.25">
      <c r="A102" s="2" t="s">
        <v>95</v>
      </c>
      <c r="B102" s="15">
        <v>60</v>
      </c>
      <c r="C102" s="15">
        <v>0</v>
      </c>
      <c r="D102" s="15">
        <v>1</v>
      </c>
      <c r="E102" s="6">
        <f t="shared" si="6"/>
        <v>59</v>
      </c>
      <c r="F102" s="15">
        <v>52</v>
      </c>
      <c r="G102" s="15">
        <v>6</v>
      </c>
      <c r="H102" s="6">
        <f t="shared" si="5"/>
        <v>46</v>
      </c>
      <c r="I102" s="15">
        <v>35</v>
      </c>
      <c r="J102" s="15">
        <v>1</v>
      </c>
      <c r="K102" s="6">
        <f t="shared" si="4"/>
        <v>141</v>
      </c>
    </row>
    <row r="103" spans="1:13" ht="15.2" customHeight="1" x14ac:dyDescent="0.25">
      <c r="A103" s="2" t="s">
        <v>96</v>
      </c>
      <c r="B103" s="15">
        <v>712</v>
      </c>
      <c r="C103" s="15">
        <v>8</v>
      </c>
      <c r="D103" s="15">
        <v>1</v>
      </c>
      <c r="E103" s="6">
        <f t="shared" si="6"/>
        <v>703</v>
      </c>
      <c r="F103" s="15">
        <v>986</v>
      </c>
      <c r="G103" s="15">
        <v>89</v>
      </c>
      <c r="H103" s="6">
        <f t="shared" si="5"/>
        <v>897</v>
      </c>
      <c r="I103" s="15">
        <v>354</v>
      </c>
      <c r="J103" s="15">
        <v>35</v>
      </c>
      <c r="K103" s="6">
        <f>E103+H103+I103+J103</f>
        <v>1989</v>
      </c>
    </row>
    <row r="104" spans="1:13" ht="15.2" customHeight="1" x14ac:dyDescent="0.25">
      <c r="A104" s="2" t="s">
        <v>97</v>
      </c>
      <c r="B104" s="15">
        <v>4052</v>
      </c>
      <c r="C104" s="15">
        <v>26</v>
      </c>
      <c r="D104" s="15">
        <v>2</v>
      </c>
      <c r="E104" s="6">
        <f t="shared" si="6"/>
        <v>4024</v>
      </c>
      <c r="F104" s="15">
        <v>3970</v>
      </c>
      <c r="G104" s="15">
        <v>163</v>
      </c>
      <c r="H104" s="6">
        <f t="shared" si="5"/>
        <v>3807</v>
      </c>
      <c r="I104" s="15">
        <v>1894</v>
      </c>
      <c r="J104" s="15">
        <v>87</v>
      </c>
      <c r="K104" s="6">
        <f>E104+H104+I104+J104</f>
        <v>9812</v>
      </c>
    </row>
    <row r="105" spans="1:13" ht="15.2" customHeight="1" x14ac:dyDescent="0.25">
      <c r="A105" s="2" t="s">
        <v>98</v>
      </c>
      <c r="B105" s="15">
        <v>5846</v>
      </c>
      <c r="C105" s="15">
        <v>48</v>
      </c>
      <c r="D105" s="15">
        <v>1</v>
      </c>
      <c r="E105" s="6">
        <f t="shared" si="6"/>
        <v>5797</v>
      </c>
      <c r="F105" s="15">
        <v>5096</v>
      </c>
      <c r="G105" s="15">
        <v>227</v>
      </c>
      <c r="H105" s="6">
        <f t="shared" si="5"/>
        <v>4869</v>
      </c>
      <c r="I105" s="15">
        <v>2908</v>
      </c>
      <c r="J105" s="15">
        <v>246</v>
      </c>
      <c r="K105" s="6">
        <f>E105+H105+I105+J105</f>
        <v>13820</v>
      </c>
    </row>
    <row r="106" spans="1:13" s="12" customFormat="1" ht="15.2" customHeight="1" x14ac:dyDescent="0.25">
      <c r="A106" s="21" t="s">
        <v>135</v>
      </c>
      <c r="B106" s="15">
        <v>45</v>
      </c>
      <c r="C106" s="15">
        <v>0</v>
      </c>
      <c r="D106" s="15">
        <v>1</v>
      </c>
      <c r="E106" s="6">
        <f t="shared" si="6"/>
        <v>44</v>
      </c>
      <c r="F106" s="15"/>
      <c r="G106" s="15"/>
      <c r="H106" s="15"/>
      <c r="I106" s="6"/>
      <c r="J106" s="6"/>
      <c r="K106" s="6">
        <f>E106+H106+I106+J106</f>
        <v>44</v>
      </c>
    </row>
    <row r="107" spans="1:13" x14ac:dyDescent="0.25">
      <c r="B107" s="25" t="s">
        <v>157</v>
      </c>
      <c r="C107" s="25" t="s">
        <v>157</v>
      </c>
      <c r="D107" s="25" t="s">
        <v>157</v>
      </c>
      <c r="E107" s="14"/>
      <c r="F107" s="25" t="s">
        <v>157</v>
      </c>
      <c r="G107" s="25" t="s">
        <v>157</v>
      </c>
      <c r="H107" s="14"/>
      <c r="I107" s="25" t="s">
        <v>157</v>
      </c>
      <c r="J107" s="25" t="s">
        <v>157</v>
      </c>
      <c r="K107" s="14"/>
    </row>
    <row r="109" spans="1:13" x14ac:dyDescent="0.25">
      <c r="A109" s="18" t="s">
        <v>123</v>
      </c>
      <c r="B109" s="18"/>
      <c r="C109" s="18"/>
      <c r="D109" s="18"/>
      <c r="E109" s="19"/>
      <c r="F109" s="18"/>
      <c r="G109" s="18"/>
      <c r="H109" s="19"/>
      <c r="I109" s="19"/>
      <c r="J109" s="19"/>
      <c r="K109" s="19"/>
      <c r="L109" s="18"/>
      <c r="M109" s="18"/>
    </row>
    <row r="110" spans="1:13" x14ac:dyDescent="0.25">
      <c r="A110" s="18" t="s">
        <v>99</v>
      </c>
      <c r="B110" s="18"/>
      <c r="C110" s="18"/>
      <c r="D110" s="18"/>
      <c r="E110" s="19"/>
      <c r="F110" s="18"/>
      <c r="G110" s="18"/>
      <c r="H110" s="19"/>
      <c r="I110" s="19"/>
      <c r="J110" s="19"/>
      <c r="K110" s="19"/>
      <c r="L110" s="18"/>
      <c r="M110" s="18"/>
    </row>
    <row r="111" spans="1:13" x14ac:dyDescent="0.25">
      <c r="A111" s="18"/>
      <c r="B111" s="18"/>
      <c r="C111" s="18"/>
      <c r="D111" s="18"/>
      <c r="E111" s="19"/>
      <c r="F111" s="18"/>
      <c r="G111" s="18"/>
      <c r="H111" s="19"/>
      <c r="I111" s="19"/>
      <c r="J111" s="19"/>
      <c r="K111" s="19"/>
      <c r="L111" s="18"/>
      <c r="M111" s="18"/>
    </row>
    <row r="112" spans="1:13" x14ac:dyDescent="0.25">
      <c r="A112" s="18" t="s">
        <v>108</v>
      </c>
      <c r="B112" s="18"/>
      <c r="C112" s="18"/>
      <c r="D112" s="18"/>
      <c r="E112" s="19"/>
      <c r="F112" s="18"/>
      <c r="G112" s="18"/>
      <c r="H112" s="19"/>
      <c r="I112" s="19"/>
      <c r="J112" s="19"/>
      <c r="K112" s="18"/>
      <c r="L112" s="18"/>
      <c r="M112" s="18"/>
    </row>
    <row r="113" spans="1:13" x14ac:dyDescent="0.25">
      <c r="A113" s="18" t="s">
        <v>109</v>
      </c>
      <c r="B113" s="18"/>
      <c r="C113" s="18"/>
      <c r="D113" s="18"/>
      <c r="E113" s="19"/>
      <c r="F113" s="18"/>
      <c r="G113" s="18"/>
      <c r="H113" s="19"/>
      <c r="I113" s="19"/>
      <c r="J113" s="19"/>
      <c r="K113" s="18"/>
      <c r="L113" s="18"/>
      <c r="M113" s="18"/>
    </row>
    <row r="114" spans="1:13" x14ac:dyDescent="0.25">
      <c r="A114" s="18" t="s">
        <v>144</v>
      </c>
      <c r="B114" s="18"/>
      <c r="C114" s="18"/>
      <c r="D114" s="18"/>
      <c r="E114" s="19"/>
      <c r="F114" s="18"/>
      <c r="G114" s="18"/>
      <c r="H114" s="19"/>
      <c r="I114" s="19"/>
      <c r="J114" s="19"/>
      <c r="K114" s="19"/>
      <c r="L114" s="18"/>
      <c r="M114" s="18"/>
    </row>
    <row r="115" spans="1:13" s="12" customFormat="1" x14ac:dyDescent="0.25">
      <c r="A115" s="18"/>
      <c r="B115" s="18"/>
      <c r="C115" s="18"/>
      <c r="D115" s="18"/>
      <c r="E115" s="19"/>
      <c r="F115" s="18"/>
      <c r="G115" s="18"/>
      <c r="H115" s="19"/>
      <c r="I115" s="19"/>
      <c r="J115" s="19"/>
      <c r="K115" s="19"/>
      <c r="L115" s="18"/>
      <c r="M115" s="18"/>
    </row>
    <row r="116" spans="1:13" x14ac:dyDescent="0.25">
      <c r="A116" s="19" t="s">
        <v>153</v>
      </c>
      <c r="B116" s="18"/>
      <c r="C116" s="18"/>
      <c r="D116" s="18"/>
      <c r="E116" s="19"/>
      <c r="F116" s="18"/>
      <c r="G116" s="18"/>
      <c r="H116" s="19"/>
      <c r="I116" s="19"/>
      <c r="J116" s="19"/>
      <c r="K116" s="19"/>
      <c r="L116" s="18"/>
      <c r="M116" s="18"/>
    </row>
    <row r="117" spans="1:13" x14ac:dyDescent="0.25">
      <c r="A117" s="18" t="s">
        <v>156</v>
      </c>
      <c r="B117" s="18"/>
      <c r="C117" s="18"/>
      <c r="D117" s="18"/>
      <c r="E117" s="19"/>
      <c r="F117" s="18"/>
      <c r="G117" s="18"/>
      <c r="H117" s="19"/>
      <c r="I117" s="19"/>
      <c r="J117" s="19"/>
      <c r="K117" s="19"/>
      <c r="L117" s="18"/>
      <c r="M117" s="18"/>
    </row>
    <row r="118" spans="1:13" x14ac:dyDescent="0.25">
      <c r="A118" s="18" t="s">
        <v>139</v>
      </c>
      <c r="B118" s="18"/>
      <c r="C118" s="18"/>
      <c r="D118" s="18"/>
      <c r="E118" s="19"/>
      <c r="F118" s="18"/>
      <c r="G118" s="18"/>
      <c r="H118" s="19"/>
      <c r="I118" s="19"/>
      <c r="J118" s="19"/>
      <c r="K118" s="19"/>
      <c r="L118" s="18"/>
      <c r="M118" s="18"/>
    </row>
    <row r="119" spans="1:13" x14ac:dyDescent="0.25">
      <c r="A119" s="18"/>
      <c r="B119" s="18"/>
      <c r="C119" s="18"/>
      <c r="D119" s="18"/>
      <c r="E119" s="19"/>
      <c r="F119" s="18"/>
      <c r="G119" s="18"/>
      <c r="H119" s="19"/>
      <c r="I119" s="19"/>
      <c r="J119" s="19"/>
      <c r="K119" s="19"/>
      <c r="L119" s="18"/>
      <c r="M119" s="18"/>
    </row>
    <row r="120" spans="1:13" x14ac:dyDescent="0.25">
      <c r="A120" s="19" t="s">
        <v>132</v>
      </c>
      <c r="B120" s="18"/>
      <c r="C120" s="18"/>
      <c r="D120" s="18"/>
      <c r="E120" s="19"/>
      <c r="F120" s="18"/>
      <c r="G120" s="18"/>
      <c r="H120" s="19"/>
      <c r="I120" s="19"/>
      <c r="J120" s="19"/>
      <c r="K120" s="19"/>
      <c r="L120" s="18"/>
      <c r="M120" s="18"/>
    </row>
    <row r="121" spans="1:13" x14ac:dyDescent="0.25">
      <c r="A121" s="18" t="s">
        <v>140</v>
      </c>
      <c r="B121" s="18"/>
      <c r="C121" s="18"/>
      <c r="D121" s="18"/>
      <c r="E121" s="19"/>
      <c r="F121" s="18"/>
      <c r="G121" s="18"/>
      <c r="H121" s="19"/>
      <c r="I121" s="19"/>
      <c r="J121" s="19"/>
      <c r="K121" s="19"/>
      <c r="L121" s="18"/>
      <c r="M121" s="18"/>
    </row>
    <row r="122" spans="1:13" x14ac:dyDescent="0.25">
      <c r="A122" s="18" t="s">
        <v>129</v>
      </c>
      <c r="B122" s="18"/>
      <c r="C122" s="18"/>
      <c r="D122" s="18"/>
      <c r="E122" s="19"/>
      <c r="F122" s="18"/>
      <c r="G122" s="18"/>
      <c r="H122" s="19"/>
      <c r="I122" s="19"/>
      <c r="J122" s="19"/>
      <c r="K122" s="19"/>
      <c r="L122" s="18"/>
      <c r="M122" s="18"/>
    </row>
    <row r="123" spans="1:13" x14ac:dyDescent="0.25">
      <c r="A123" s="18" t="s">
        <v>130</v>
      </c>
      <c r="B123" s="18"/>
      <c r="C123" s="18"/>
      <c r="D123" s="18"/>
      <c r="E123" s="19"/>
      <c r="F123" s="18"/>
      <c r="G123" s="18"/>
      <c r="H123" s="19"/>
      <c r="I123" s="19"/>
      <c r="J123" s="19"/>
      <c r="K123" s="19"/>
      <c r="L123" s="18"/>
      <c r="M123" s="18"/>
    </row>
    <row r="124" spans="1:13" x14ac:dyDescent="0.25">
      <c r="A124" s="18" t="s">
        <v>131</v>
      </c>
      <c r="B124" s="18"/>
      <c r="C124" s="18"/>
      <c r="D124" s="18"/>
      <c r="E124" s="19"/>
      <c r="F124" s="18"/>
      <c r="G124" s="18"/>
      <c r="H124" s="19"/>
      <c r="I124" s="19"/>
      <c r="J124" s="19"/>
      <c r="K124" s="19"/>
      <c r="L124" s="18"/>
      <c r="M124" s="18"/>
    </row>
    <row r="125" spans="1:13" x14ac:dyDescent="0.25">
      <c r="A125" s="18"/>
      <c r="B125" s="18"/>
      <c r="C125" s="18"/>
      <c r="D125" s="18"/>
      <c r="E125" s="19"/>
      <c r="F125" s="18"/>
      <c r="G125" s="18"/>
      <c r="H125" s="19"/>
      <c r="I125" s="19"/>
      <c r="J125" s="19"/>
      <c r="K125" s="19"/>
      <c r="L125" s="18"/>
      <c r="M125" s="18"/>
    </row>
    <row r="126" spans="1:13" x14ac:dyDescent="0.25">
      <c r="A126" s="18" t="s">
        <v>145</v>
      </c>
      <c r="B126" s="18"/>
      <c r="C126" s="18"/>
      <c r="D126" s="18"/>
      <c r="E126" s="19"/>
      <c r="F126" s="18"/>
      <c r="G126" s="18"/>
      <c r="H126" s="19"/>
      <c r="I126" s="19"/>
      <c r="J126" s="19"/>
      <c r="K126" s="19"/>
      <c r="L126" s="18"/>
      <c r="M126" s="18"/>
    </row>
  </sheetData>
  <pageMargins left="0.75" right="0.75" top="0.75" bottom="0.5" header="0.5" footer="0.75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workbookViewId="0">
      <selection activeCell="G10" sqref="G10"/>
    </sheetView>
  </sheetViews>
  <sheetFormatPr defaultRowHeight="15" x14ac:dyDescent="0.25"/>
  <cols>
    <col min="1" max="1" width="44.28515625" customWidth="1"/>
    <col min="2" max="2" width="13.85546875" customWidth="1"/>
    <col min="3" max="5" width="13.85546875" style="12" customWidth="1"/>
    <col min="6" max="6" width="13.85546875" style="4" customWidth="1"/>
  </cols>
  <sheetData>
    <row r="1" spans="1:11" ht="18.75" x14ac:dyDescent="0.3">
      <c r="A1" s="16" t="s">
        <v>143</v>
      </c>
      <c r="B1" s="12"/>
    </row>
    <row r="2" spans="1:11" x14ac:dyDescent="0.25">
      <c r="A2" s="12"/>
    </row>
    <row r="3" spans="1:11" s="12" customFormat="1" x14ac:dyDescent="0.25">
      <c r="A3" s="24" t="s">
        <v>159</v>
      </c>
      <c r="B3" s="22"/>
      <c r="C3" s="22"/>
      <c r="D3" s="22"/>
      <c r="E3" s="22"/>
      <c r="F3" s="23"/>
      <c r="G3" s="22"/>
      <c r="H3" s="22"/>
      <c r="I3" s="22"/>
      <c r="J3" s="22"/>
      <c r="K3" s="22"/>
    </row>
    <row r="4" spans="1:11" s="12" customFormat="1" x14ac:dyDescent="0.25">
      <c r="A4" s="12" t="s">
        <v>160</v>
      </c>
      <c r="F4" s="4"/>
    </row>
    <row r="5" spans="1:11" ht="45" x14ac:dyDescent="0.25">
      <c r="A5" s="7" t="s">
        <v>105</v>
      </c>
      <c r="B5" s="7" t="s">
        <v>110</v>
      </c>
      <c r="C5" s="7" t="s">
        <v>115</v>
      </c>
      <c r="D5" s="7" t="s">
        <v>116</v>
      </c>
      <c r="E5" s="7" t="s">
        <v>117</v>
      </c>
      <c r="F5" s="7" t="s">
        <v>112</v>
      </c>
    </row>
    <row r="6" spans="1:11" x14ac:dyDescent="0.25">
      <c r="A6" s="17" t="s">
        <v>100</v>
      </c>
      <c r="B6" s="13" t="s">
        <v>101</v>
      </c>
      <c r="C6" s="13" t="s">
        <v>102</v>
      </c>
      <c r="D6" s="13" t="s">
        <v>113</v>
      </c>
      <c r="E6" s="13" t="s">
        <v>103</v>
      </c>
      <c r="F6" s="5" t="s">
        <v>114</v>
      </c>
    </row>
    <row r="7" spans="1:11" s="11" customFormat="1" ht="17.25" x14ac:dyDescent="0.3">
      <c r="A7" s="8" t="s">
        <v>0</v>
      </c>
      <c r="B7" s="9">
        <v>5931</v>
      </c>
      <c r="C7" s="9">
        <v>919</v>
      </c>
      <c r="D7" s="9">
        <v>66926</v>
      </c>
      <c r="E7" s="9">
        <v>14367</v>
      </c>
      <c r="F7" s="10">
        <f>SUM(B7:E7)</f>
        <v>88143</v>
      </c>
    </row>
    <row r="8" spans="1:11" x14ac:dyDescent="0.25">
      <c r="A8" s="14" t="s">
        <v>1</v>
      </c>
      <c r="B8" s="15">
        <v>54</v>
      </c>
      <c r="C8" s="15">
        <v>7</v>
      </c>
      <c r="D8" s="15">
        <v>399</v>
      </c>
      <c r="E8" s="15">
        <v>76</v>
      </c>
      <c r="F8" s="6">
        <f t="shared" ref="F8:F71" si="0">SUM(B8:E8)</f>
        <v>536</v>
      </c>
    </row>
    <row r="9" spans="1:11" x14ac:dyDescent="0.25">
      <c r="A9" s="14" t="s">
        <v>2</v>
      </c>
      <c r="B9" s="15">
        <v>4</v>
      </c>
      <c r="C9" s="15">
        <v>0</v>
      </c>
      <c r="D9" s="15">
        <v>255</v>
      </c>
      <c r="E9" s="15">
        <v>32</v>
      </c>
      <c r="F9" s="6">
        <f t="shared" si="0"/>
        <v>291</v>
      </c>
    </row>
    <row r="10" spans="1:11" x14ac:dyDescent="0.25">
      <c r="A10" s="14" t="s">
        <v>3</v>
      </c>
      <c r="B10" s="15">
        <v>37</v>
      </c>
      <c r="C10" s="15">
        <v>2</v>
      </c>
      <c r="D10" s="15">
        <v>548</v>
      </c>
      <c r="E10" s="15">
        <v>191</v>
      </c>
      <c r="F10" s="6">
        <f>SUM(B10:E10)</f>
        <v>778</v>
      </c>
    </row>
    <row r="11" spans="1:11" x14ac:dyDescent="0.25">
      <c r="A11" s="14" t="s">
        <v>4</v>
      </c>
      <c r="B11" s="15">
        <v>24</v>
      </c>
      <c r="C11" s="15">
        <v>1</v>
      </c>
      <c r="D11" s="15">
        <v>616</v>
      </c>
      <c r="E11" s="15">
        <v>145</v>
      </c>
      <c r="F11" s="6">
        <f t="shared" si="0"/>
        <v>786</v>
      </c>
    </row>
    <row r="12" spans="1:11" x14ac:dyDescent="0.25">
      <c r="A12" s="14" t="s">
        <v>5</v>
      </c>
      <c r="B12" s="15">
        <v>19</v>
      </c>
      <c r="C12" s="15">
        <v>1</v>
      </c>
      <c r="D12" s="15">
        <v>358</v>
      </c>
      <c r="E12" s="15">
        <v>88</v>
      </c>
      <c r="F12" s="6">
        <f t="shared" si="0"/>
        <v>466</v>
      </c>
    </row>
    <row r="13" spans="1:11" x14ac:dyDescent="0.25">
      <c r="A13" s="14" t="s">
        <v>6</v>
      </c>
      <c r="B13" s="15">
        <v>41</v>
      </c>
      <c r="C13" s="15">
        <v>11</v>
      </c>
      <c r="D13" s="15">
        <v>416</v>
      </c>
      <c r="E13" s="15">
        <v>83</v>
      </c>
      <c r="F13" s="6">
        <f t="shared" si="0"/>
        <v>551</v>
      </c>
    </row>
    <row r="14" spans="1:11" x14ac:dyDescent="0.25">
      <c r="A14" s="14" t="s">
        <v>7</v>
      </c>
      <c r="B14" s="15">
        <v>26</v>
      </c>
      <c r="C14" s="15">
        <v>5</v>
      </c>
      <c r="D14" s="15">
        <v>408</v>
      </c>
      <c r="E14" s="15">
        <v>54</v>
      </c>
      <c r="F14" s="6">
        <f t="shared" si="0"/>
        <v>493</v>
      </c>
    </row>
    <row r="15" spans="1:11" x14ac:dyDescent="0.25">
      <c r="A15" s="14" t="s">
        <v>8</v>
      </c>
      <c r="B15" s="15">
        <v>57</v>
      </c>
      <c r="C15" s="15">
        <v>4</v>
      </c>
      <c r="D15" s="15">
        <v>439</v>
      </c>
      <c r="E15" s="15">
        <v>107</v>
      </c>
      <c r="F15" s="6">
        <f t="shared" si="0"/>
        <v>607</v>
      </c>
    </row>
    <row r="16" spans="1:11" x14ac:dyDescent="0.25">
      <c r="A16" s="14" t="s">
        <v>9</v>
      </c>
      <c r="B16" s="15">
        <v>2</v>
      </c>
      <c r="C16" s="20" t="s">
        <v>154</v>
      </c>
      <c r="D16" s="15">
        <v>136</v>
      </c>
      <c r="E16" s="15">
        <v>26</v>
      </c>
      <c r="F16" s="6">
        <f>SUM(B16:E16)</f>
        <v>164</v>
      </c>
    </row>
    <row r="17" spans="1:6" x14ac:dyDescent="0.25">
      <c r="A17" s="14" t="s">
        <v>10</v>
      </c>
      <c r="B17" s="15">
        <v>6</v>
      </c>
      <c r="C17" s="20" t="s">
        <v>154</v>
      </c>
      <c r="D17" s="15">
        <v>465</v>
      </c>
      <c r="E17" s="15">
        <v>93</v>
      </c>
      <c r="F17" s="6">
        <f t="shared" si="0"/>
        <v>564</v>
      </c>
    </row>
    <row r="18" spans="1:6" x14ac:dyDescent="0.25">
      <c r="A18" s="14" t="s">
        <v>11</v>
      </c>
      <c r="B18" s="15">
        <v>83</v>
      </c>
      <c r="C18" s="15">
        <v>3</v>
      </c>
      <c r="D18" s="15">
        <v>1240</v>
      </c>
      <c r="E18" s="15">
        <v>294</v>
      </c>
      <c r="F18" s="6">
        <f t="shared" si="0"/>
        <v>1620</v>
      </c>
    </row>
    <row r="19" spans="1:6" x14ac:dyDescent="0.25">
      <c r="A19" s="14" t="s">
        <v>12</v>
      </c>
      <c r="B19" s="15">
        <v>0</v>
      </c>
      <c r="C19" s="20" t="s">
        <v>154</v>
      </c>
      <c r="D19" s="15">
        <v>32</v>
      </c>
      <c r="E19" s="15">
        <v>6</v>
      </c>
      <c r="F19" s="6">
        <f t="shared" si="0"/>
        <v>38</v>
      </c>
    </row>
    <row r="20" spans="1:6" x14ac:dyDescent="0.25">
      <c r="A20" s="14" t="s">
        <v>13</v>
      </c>
      <c r="B20" s="15">
        <v>35</v>
      </c>
      <c r="C20" s="15">
        <v>3</v>
      </c>
      <c r="D20" s="15">
        <v>531</v>
      </c>
      <c r="E20" s="15">
        <v>107</v>
      </c>
      <c r="F20" s="6">
        <f t="shared" si="0"/>
        <v>676</v>
      </c>
    </row>
    <row r="21" spans="1:6" x14ac:dyDescent="0.25">
      <c r="A21" s="14" t="s">
        <v>14</v>
      </c>
      <c r="B21" s="15">
        <v>105</v>
      </c>
      <c r="C21" s="15">
        <v>1</v>
      </c>
      <c r="D21" s="15">
        <v>474</v>
      </c>
      <c r="E21" s="15">
        <v>123</v>
      </c>
      <c r="F21" s="6">
        <f t="shared" si="0"/>
        <v>703</v>
      </c>
    </row>
    <row r="22" spans="1:6" x14ac:dyDescent="0.25">
      <c r="A22" s="14" t="s">
        <v>15</v>
      </c>
      <c r="B22" s="15">
        <v>19</v>
      </c>
      <c r="C22" s="15">
        <v>7</v>
      </c>
      <c r="D22" s="15">
        <v>366</v>
      </c>
      <c r="E22" s="15">
        <v>77</v>
      </c>
      <c r="F22" s="6">
        <f t="shared" si="0"/>
        <v>469</v>
      </c>
    </row>
    <row r="23" spans="1:6" x14ac:dyDescent="0.25">
      <c r="A23" s="14" t="s">
        <v>16</v>
      </c>
      <c r="B23" s="15">
        <v>83</v>
      </c>
      <c r="C23" s="15">
        <v>29</v>
      </c>
      <c r="D23" s="15">
        <v>616</v>
      </c>
      <c r="E23" s="15">
        <v>113</v>
      </c>
      <c r="F23" s="6">
        <f t="shared" si="0"/>
        <v>841</v>
      </c>
    </row>
    <row r="24" spans="1:6" x14ac:dyDescent="0.25">
      <c r="A24" s="14" t="s">
        <v>17</v>
      </c>
      <c r="B24" s="15">
        <v>77</v>
      </c>
      <c r="C24" s="15">
        <v>11</v>
      </c>
      <c r="D24" s="15">
        <v>870</v>
      </c>
      <c r="E24" s="15">
        <v>139</v>
      </c>
      <c r="F24" s="6">
        <f t="shared" si="0"/>
        <v>1097</v>
      </c>
    </row>
    <row r="25" spans="1:6" x14ac:dyDescent="0.25">
      <c r="A25" s="14" t="s">
        <v>18</v>
      </c>
      <c r="B25" s="15">
        <v>59</v>
      </c>
      <c r="C25" s="20" t="s">
        <v>154</v>
      </c>
      <c r="D25" s="15">
        <v>830</v>
      </c>
      <c r="E25" s="15">
        <v>168</v>
      </c>
      <c r="F25" s="6">
        <f t="shared" si="0"/>
        <v>1057</v>
      </c>
    </row>
    <row r="26" spans="1:6" x14ac:dyDescent="0.25">
      <c r="A26" s="14" t="s">
        <v>19</v>
      </c>
      <c r="B26" s="15">
        <v>11</v>
      </c>
      <c r="C26" s="20" t="s">
        <v>154</v>
      </c>
      <c r="D26" s="15">
        <v>592</v>
      </c>
      <c r="E26" s="15">
        <v>110</v>
      </c>
      <c r="F26" s="6">
        <f t="shared" si="0"/>
        <v>713</v>
      </c>
    </row>
    <row r="27" spans="1:6" x14ac:dyDescent="0.25">
      <c r="A27" s="14" t="s">
        <v>20</v>
      </c>
      <c r="B27" s="15">
        <v>11</v>
      </c>
      <c r="C27" s="15">
        <v>2</v>
      </c>
      <c r="D27" s="15">
        <v>305</v>
      </c>
      <c r="E27" s="15">
        <v>53</v>
      </c>
      <c r="F27" s="6">
        <f t="shared" si="0"/>
        <v>371</v>
      </c>
    </row>
    <row r="28" spans="1:6" x14ac:dyDescent="0.25">
      <c r="A28" s="14" t="s">
        <v>21</v>
      </c>
      <c r="B28" s="15">
        <v>84</v>
      </c>
      <c r="C28" s="15">
        <v>8</v>
      </c>
      <c r="D28" s="15">
        <v>612</v>
      </c>
      <c r="E28" s="15">
        <v>110</v>
      </c>
      <c r="F28" s="6">
        <f t="shared" si="0"/>
        <v>814</v>
      </c>
    </row>
    <row r="29" spans="1:6" x14ac:dyDescent="0.25">
      <c r="A29" s="14" t="s">
        <v>22</v>
      </c>
      <c r="B29" s="15">
        <v>52</v>
      </c>
      <c r="C29" s="15">
        <v>28</v>
      </c>
      <c r="D29" s="15">
        <v>556</v>
      </c>
      <c r="E29" s="15">
        <v>76</v>
      </c>
      <c r="F29" s="6">
        <f t="shared" si="0"/>
        <v>712</v>
      </c>
    </row>
    <row r="30" spans="1:6" x14ac:dyDescent="0.25">
      <c r="A30" s="14" t="s">
        <v>23</v>
      </c>
      <c r="B30" s="15">
        <v>13</v>
      </c>
      <c r="C30" s="15">
        <v>0</v>
      </c>
      <c r="D30" s="15">
        <v>599</v>
      </c>
      <c r="E30" s="15">
        <v>136</v>
      </c>
      <c r="F30" s="6">
        <f t="shared" si="0"/>
        <v>748</v>
      </c>
    </row>
    <row r="31" spans="1:6" x14ac:dyDescent="0.25">
      <c r="A31" s="14" t="s">
        <v>24</v>
      </c>
      <c r="B31" s="15">
        <v>11</v>
      </c>
      <c r="C31" s="15">
        <v>0</v>
      </c>
      <c r="D31" s="15">
        <v>246</v>
      </c>
      <c r="E31" s="15">
        <v>44</v>
      </c>
      <c r="F31" s="6">
        <f t="shared" si="0"/>
        <v>301</v>
      </c>
    </row>
    <row r="32" spans="1:6" x14ac:dyDescent="0.25">
      <c r="A32" s="14" t="s">
        <v>25</v>
      </c>
      <c r="B32" s="15">
        <v>24</v>
      </c>
      <c r="C32" s="20" t="s">
        <v>154</v>
      </c>
      <c r="D32" s="15">
        <v>719</v>
      </c>
      <c r="E32" s="15">
        <v>114</v>
      </c>
      <c r="F32" s="6">
        <f t="shared" si="0"/>
        <v>857</v>
      </c>
    </row>
    <row r="33" spans="1:6" x14ac:dyDescent="0.25">
      <c r="A33" s="14" t="s">
        <v>26</v>
      </c>
      <c r="B33" s="15">
        <v>21</v>
      </c>
      <c r="C33" s="20" t="s">
        <v>154</v>
      </c>
      <c r="D33" s="15">
        <v>483</v>
      </c>
      <c r="E33" s="15">
        <v>126</v>
      </c>
      <c r="F33" s="6">
        <f t="shared" si="0"/>
        <v>630</v>
      </c>
    </row>
    <row r="34" spans="1:6" x14ac:dyDescent="0.25">
      <c r="A34" s="14" t="s">
        <v>27</v>
      </c>
      <c r="B34" s="15">
        <v>78</v>
      </c>
      <c r="C34" s="15">
        <v>3</v>
      </c>
      <c r="D34" s="15">
        <v>831</v>
      </c>
      <c r="E34" s="15">
        <v>154</v>
      </c>
      <c r="F34" s="6">
        <f t="shared" si="0"/>
        <v>1066</v>
      </c>
    </row>
    <row r="35" spans="1:6" x14ac:dyDescent="0.25">
      <c r="A35" s="14" t="s">
        <v>28</v>
      </c>
      <c r="B35" s="15">
        <v>41</v>
      </c>
      <c r="C35" s="15">
        <v>10</v>
      </c>
      <c r="D35" s="15">
        <v>700</v>
      </c>
      <c r="E35" s="15">
        <v>180</v>
      </c>
      <c r="F35" s="6">
        <f t="shared" si="0"/>
        <v>931</v>
      </c>
    </row>
    <row r="36" spans="1:6" x14ac:dyDescent="0.25">
      <c r="A36" s="14" t="s">
        <v>29</v>
      </c>
      <c r="B36" s="15">
        <v>16</v>
      </c>
      <c r="C36" s="15">
        <v>1</v>
      </c>
      <c r="D36" s="15">
        <v>425</v>
      </c>
      <c r="E36" s="15">
        <v>115</v>
      </c>
      <c r="F36" s="6">
        <f t="shared" si="0"/>
        <v>557</v>
      </c>
    </row>
    <row r="37" spans="1:6" x14ac:dyDescent="0.25">
      <c r="A37" s="14" t="s">
        <v>30</v>
      </c>
      <c r="B37" s="15">
        <v>26</v>
      </c>
      <c r="C37" s="15">
        <v>12</v>
      </c>
      <c r="D37" s="15">
        <v>629</v>
      </c>
      <c r="E37" s="15">
        <v>102</v>
      </c>
      <c r="F37" s="6">
        <f t="shared" si="0"/>
        <v>769</v>
      </c>
    </row>
    <row r="38" spans="1:6" x14ac:dyDescent="0.25">
      <c r="A38" s="14" t="s">
        <v>31</v>
      </c>
      <c r="B38" s="15">
        <v>39</v>
      </c>
      <c r="C38" s="15">
        <v>38</v>
      </c>
      <c r="D38" s="15">
        <v>622</v>
      </c>
      <c r="E38" s="15">
        <v>130</v>
      </c>
      <c r="F38" s="6">
        <f t="shared" si="0"/>
        <v>829</v>
      </c>
    </row>
    <row r="39" spans="1:6" x14ac:dyDescent="0.25">
      <c r="A39" s="14" t="s">
        <v>32</v>
      </c>
      <c r="B39" s="15">
        <v>18</v>
      </c>
      <c r="C39" s="15">
        <v>6</v>
      </c>
      <c r="D39" s="15">
        <v>282</v>
      </c>
      <c r="E39" s="15">
        <v>44</v>
      </c>
      <c r="F39" s="6">
        <f t="shared" si="0"/>
        <v>350</v>
      </c>
    </row>
    <row r="40" spans="1:6" x14ac:dyDescent="0.25">
      <c r="A40" s="14" t="s">
        <v>33</v>
      </c>
      <c r="B40" s="15">
        <v>75</v>
      </c>
      <c r="C40" s="20" t="s">
        <v>154</v>
      </c>
      <c r="D40" s="15">
        <v>1081</v>
      </c>
      <c r="E40" s="15">
        <v>219</v>
      </c>
      <c r="F40" s="6">
        <f t="shared" si="0"/>
        <v>1375</v>
      </c>
    </row>
    <row r="41" spans="1:6" x14ac:dyDescent="0.25">
      <c r="A41" s="14" t="s">
        <v>34</v>
      </c>
      <c r="B41" s="15">
        <v>31</v>
      </c>
      <c r="C41" s="15">
        <v>1</v>
      </c>
      <c r="D41" s="15">
        <v>533</v>
      </c>
      <c r="E41" s="15">
        <v>99</v>
      </c>
      <c r="F41" s="6">
        <f t="shared" si="0"/>
        <v>664</v>
      </c>
    </row>
    <row r="42" spans="1:6" x14ac:dyDescent="0.25">
      <c r="A42" s="14" t="s">
        <v>35</v>
      </c>
      <c r="B42" s="15">
        <v>171</v>
      </c>
      <c r="C42" s="15">
        <v>22</v>
      </c>
      <c r="D42" s="15">
        <v>903</v>
      </c>
      <c r="E42" s="15">
        <v>168</v>
      </c>
      <c r="F42" s="6">
        <f t="shared" si="0"/>
        <v>1264</v>
      </c>
    </row>
    <row r="43" spans="1:6" x14ac:dyDescent="0.25">
      <c r="A43" s="14" t="s">
        <v>36</v>
      </c>
      <c r="B43" s="15">
        <v>73</v>
      </c>
      <c r="C43" s="15">
        <v>18</v>
      </c>
      <c r="D43" s="15">
        <v>920</v>
      </c>
      <c r="E43" s="15">
        <v>245</v>
      </c>
      <c r="F43" s="6">
        <f t="shared" si="0"/>
        <v>1256</v>
      </c>
    </row>
    <row r="44" spans="1:6" x14ac:dyDescent="0.25">
      <c r="A44" s="14" t="s">
        <v>37</v>
      </c>
      <c r="B44" s="15">
        <v>27</v>
      </c>
      <c r="C44" s="15">
        <v>7</v>
      </c>
      <c r="D44" s="15">
        <v>685</v>
      </c>
      <c r="E44" s="15">
        <v>187</v>
      </c>
      <c r="F44" s="6">
        <f t="shared" si="0"/>
        <v>906</v>
      </c>
    </row>
    <row r="45" spans="1:6" x14ac:dyDescent="0.25">
      <c r="A45" s="14" t="s">
        <v>38</v>
      </c>
      <c r="B45" s="15">
        <v>44</v>
      </c>
      <c r="C45" s="15">
        <v>1</v>
      </c>
      <c r="D45" s="15">
        <v>1183</v>
      </c>
      <c r="E45" s="15">
        <v>388</v>
      </c>
      <c r="F45" s="6">
        <f t="shared" si="0"/>
        <v>1616</v>
      </c>
    </row>
    <row r="46" spans="1:6" x14ac:dyDescent="0.25">
      <c r="A46" s="14" t="s">
        <v>39</v>
      </c>
      <c r="B46" s="15">
        <v>54</v>
      </c>
      <c r="C46" s="15">
        <v>5</v>
      </c>
      <c r="D46" s="15">
        <v>680</v>
      </c>
      <c r="E46" s="15">
        <v>108</v>
      </c>
      <c r="F46" s="6">
        <f t="shared" si="0"/>
        <v>847</v>
      </c>
    </row>
    <row r="47" spans="1:6" x14ac:dyDescent="0.25">
      <c r="A47" s="14" t="s">
        <v>40</v>
      </c>
      <c r="B47" s="15">
        <v>19</v>
      </c>
      <c r="C47" s="20" t="s">
        <v>154</v>
      </c>
      <c r="D47" s="15">
        <v>528</v>
      </c>
      <c r="E47" s="15">
        <v>128</v>
      </c>
      <c r="F47" s="6">
        <f t="shared" si="0"/>
        <v>675</v>
      </c>
    </row>
    <row r="48" spans="1:6" x14ac:dyDescent="0.25">
      <c r="A48" s="14" t="s">
        <v>41</v>
      </c>
      <c r="B48" s="15">
        <v>20</v>
      </c>
      <c r="C48" s="15">
        <v>23</v>
      </c>
      <c r="D48" s="15">
        <v>219</v>
      </c>
      <c r="E48" s="15">
        <v>39</v>
      </c>
      <c r="F48" s="6">
        <f t="shared" si="0"/>
        <v>301</v>
      </c>
    </row>
    <row r="49" spans="1:6" x14ac:dyDescent="0.25">
      <c r="A49" s="14" t="s">
        <v>42</v>
      </c>
      <c r="B49" s="15">
        <v>59</v>
      </c>
      <c r="C49" s="20" t="s">
        <v>154</v>
      </c>
      <c r="D49" s="15">
        <v>588</v>
      </c>
      <c r="E49" s="15">
        <v>112</v>
      </c>
      <c r="F49" s="6">
        <f t="shared" si="0"/>
        <v>759</v>
      </c>
    </row>
    <row r="50" spans="1:6" x14ac:dyDescent="0.25">
      <c r="A50" s="14" t="s">
        <v>43</v>
      </c>
      <c r="B50" s="15">
        <v>16</v>
      </c>
      <c r="C50" s="15">
        <v>0</v>
      </c>
      <c r="D50" s="15">
        <v>262</v>
      </c>
      <c r="E50" s="15">
        <v>30</v>
      </c>
      <c r="F50" s="6">
        <f t="shared" si="0"/>
        <v>308</v>
      </c>
    </row>
    <row r="51" spans="1:6" x14ac:dyDescent="0.25">
      <c r="A51" s="14" t="s">
        <v>44</v>
      </c>
      <c r="B51" s="15">
        <v>72</v>
      </c>
      <c r="C51" s="15">
        <v>0</v>
      </c>
      <c r="D51" s="15">
        <v>510</v>
      </c>
      <c r="E51" s="15">
        <v>112</v>
      </c>
      <c r="F51" s="6">
        <f t="shared" si="0"/>
        <v>694</v>
      </c>
    </row>
    <row r="52" spans="1:6" x14ac:dyDescent="0.25">
      <c r="A52" s="14" t="s">
        <v>45</v>
      </c>
      <c r="B52" s="15">
        <v>57</v>
      </c>
      <c r="C52" s="15">
        <v>9</v>
      </c>
      <c r="D52" s="15">
        <v>609</v>
      </c>
      <c r="E52" s="15">
        <v>178</v>
      </c>
      <c r="F52" s="6">
        <f t="shared" si="0"/>
        <v>853</v>
      </c>
    </row>
    <row r="53" spans="1:6" x14ac:dyDescent="0.25">
      <c r="A53" s="14" t="s">
        <v>46</v>
      </c>
      <c r="B53" s="15">
        <v>68</v>
      </c>
      <c r="C53" s="15">
        <v>6</v>
      </c>
      <c r="D53" s="15">
        <v>360</v>
      </c>
      <c r="E53" s="15">
        <v>140</v>
      </c>
      <c r="F53" s="6">
        <f t="shared" si="0"/>
        <v>574</v>
      </c>
    </row>
    <row r="54" spans="1:6" x14ac:dyDescent="0.25">
      <c r="A54" s="14" t="s">
        <v>47</v>
      </c>
      <c r="B54" s="15">
        <v>20</v>
      </c>
      <c r="C54" s="15">
        <v>1</v>
      </c>
      <c r="D54" s="15">
        <v>1076</v>
      </c>
      <c r="E54" s="15">
        <v>245</v>
      </c>
      <c r="F54" s="6">
        <f t="shared" si="0"/>
        <v>1342</v>
      </c>
    </row>
    <row r="55" spans="1:6" x14ac:dyDescent="0.25">
      <c r="A55" s="14" t="s">
        <v>48</v>
      </c>
      <c r="B55" s="15">
        <v>428</v>
      </c>
      <c r="C55" s="15">
        <v>91</v>
      </c>
      <c r="D55" s="15">
        <v>6499</v>
      </c>
      <c r="E55" s="15">
        <v>734</v>
      </c>
      <c r="F55" s="6">
        <f t="shared" si="0"/>
        <v>7752</v>
      </c>
    </row>
    <row r="56" spans="1:6" x14ac:dyDescent="0.25">
      <c r="A56" s="14" t="s">
        <v>49</v>
      </c>
      <c r="B56" s="15">
        <v>80</v>
      </c>
      <c r="C56" s="15">
        <v>3</v>
      </c>
      <c r="D56" s="15">
        <v>739</v>
      </c>
      <c r="E56" s="15">
        <v>166</v>
      </c>
      <c r="F56" s="6">
        <f t="shared" si="0"/>
        <v>988</v>
      </c>
    </row>
    <row r="57" spans="1:6" x14ac:dyDescent="0.25">
      <c r="A57" s="14" t="s">
        <v>50</v>
      </c>
      <c r="B57" s="15">
        <v>18</v>
      </c>
      <c r="C57" s="15">
        <v>0</v>
      </c>
      <c r="D57" s="15">
        <v>179</v>
      </c>
      <c r="E57" s="15">
        <v>66</v>
      </c>
      <c r="F57" s="6">
        <f t="shared" si="0"/>
        <v>263</v>
      </c>
    </row>
    <row r="58" spans="1:6" x14ac:dyDescent="0.25">
      <c r="A58" s="14" t="s">
        <v>51</v>
      </c>
      <c r="B58" s="15">
        <v>11</v>
      </c>
      <c r="C58" s="15">
        <v>15</v>
      </c>
      <c r="D58" s="15">
        <v>305</v>
      </c>
      <c r="E58" s="15">
        <v>52</v>
      </c>
      <c r="F58" s="6">
        <f t="shared" si="0"/>
        <v>383</v>
      </c>
    </row>
    <row r="59" spans="1:6" x14ac:dyDescent="0.25">
      <c r="A59" s="14" t="s">
        <v>52</v>
      </c>
      <c r="B59" s="15">
        <v>19</v>
      </c>
      <c r="C59" s="20" t="s">
        <v>154</v>
      </c>
      <c r="D59" s="15">
        <v>320</v>
      </c>
      <c r="E59" s="15">
        <v>56</v>
      </c>
      <c r="F59" s="6">
        <f t="shared" si="0"/>
        <v>395</v>
      </c>
    </row>
    <row r="60" spans="1:6" x14ac:dyDescent="0.25">
      <c r="A60" s="14" t="s">
        <v>53</v>
      </c>
      <c r="B60" s="15">
        <v>201</v>
      </c>
      <c r="C60" s="15">
        <v>5</v>
      </c>
      <c r="D60" s="15">
        <v>528</v>
      </c>
      <c r="E60" s="15">
        <v>141</v>
      </c>
      <c r="F60" s="6">
        <f t="shared" si="0"/>
        <v>875</v>
      </c>
    </row>
    <row r="61" spans="1:6" x14ac:dyDescent="0.25">
      <c r="A61" s="14" t="s">
        <v>54</v>
      </c>
      <c r="B61" s="15">
        <v>20</v>
      </c>
      <c r="C61" s="15">
        <v>2</v>
      </c>
      <c r="D61" s="15">
        <v>452</v>
      </c>
      <c r="E61" s="15">
        <v>68</v>
      </c>
      <c r="F61" s="6">
        <f t="shared" si="0"/>
        <v>542</v>
      </c>
    </row>
    <row r="62" spans="1:6" x14ac:dyDescent="0.25">
      <c r="A62" s="14" t="s">
        <v>55</v>
      </c>
      <c r="B62" s="15">
        <v>2</v>
      </c>
      <c r="C62" s="20" t="s">
        <v>154</v>
      </c>
      <c r="D62" s="15">
        <v>26</v>
      </c>
      <c r="E62" s="15">
        <v>3</v>
      </c>
      <c r="F62" s="6">
        <f t="shared" si="0"/>
        <v>31</v>
      </c>
    </row>
    <row r="63" spans="1:6" x14ac:dyDescent="0.25">
      <c r="A63" s="14" t="s">
        <v>56</v>
      </c>
      <c r="B63" s="15">
        <v>132</v>
      </c>
      <c r="C63" s="15">
        <v>7</v>
      </c>
      <c r="D63" s="15">
        <v>553</v>
      </c>
      <c r="E63" s="15">
        <v>69</v>
      </c>
      <c r="F63" s="6">
        <f t="shared" si="0"/>
        <v>761</v>
      </c>
    </row>
    <row r="64" spans="1:6" x14ac:dyDescent="0.25">
      <c r="A64" s="14" t="s">
        <v>57</v>
      </c>
      <c r="B64" s="15">
        <v>25</v>
      </c>
      <c r="C64" s="20" t="s">
        <v>154</v>
      </c>
      <c r="D64" s="15">
        <v>452</v>
      </c>
      <c r="E64" s="15">
        <v>85</v>
      </c>
      <c r="F64" s="6">
        <f t="shared" si="0"/>
        <v>562</v>
      </c>
    </row>
    <row r="65" spans="1:6" x14ac:dyDescent="0.25">
      <c r="A65" s="14" t="s">
        <v>58</v>
      </c>
      <c r="B65" s="15">
        <v>14</v>
      </c>
      <c r="C65" s="15">
        <v>1</v>
      </c>
      <c r="D65" s="15">
        <v>303</v>
      </c>
      <c r="E65" s="15">
        <v>85</v>
      </c>
      <c r="F65" s="6">
        <f t="shared" si="0"/>
        <v>403</v>
      </c>
    </row>
    <row r="66" spans="1:6" x14ac:dyDescent="0.25">
      <c r="A66" s="14" t="s">
        <v>59</v>
      </c>
      <c r="B66" s="15">
        <v>17</v>
      </c>
      <c r="C66" s="20" t="s">
        <v>154</v>
      </c>
      <c r="D66" s="15">
        <v>530</v>
      </c>
      <c r="E66" s="15">
        <v>107</v>
      </c>
      <c r="F66" s="6">
        <f t="shared" si="0"/>
        <v>654</v>
      </c>
    </row>
    <row r="67" spans="1:6" x14ac:dyDescent="0.25">
      <c r="A67" s="14" t="s">
        <v>60</v>
      </c>
      <c r="B67" s="15">
        <v>41</v>
      </c>
      <c r="C67" s="20" t="s">
        <v>154</v>
      </c>
      <c r="D67" s="15">
        <v>375</v>
      </c>
      <c r="E67" s="15">
        <v>90</v>
      </c>
      <c r="F67" s="6">
        <f t="shared" si="0"/>
        <v>506</v>
      </c>
    </row>
    <row r="68" spans="1:6" x14ac:dyDescent="0.25">
      <c r="A68" s="14" t="s">
        <v>61</v>
      </c>
      <c r="B68" s="15">
        <v>43</v>
      </c>
      <c r="C68" s="15">
        <v>0</v>
      </c>
      <c r="D68" s="15">
        <v>420</v>
      </c>
      <c r="E68" s="15">
        <v>111</v>
      </c>
      <c r="F68" s="6">
        <f t="shared" si="0"/>
        <v>574</v>
      </c>
    </row>
    <row r="69" spans="1:6" x14ac:dyDescent="0.25">
      <c r="A69" s="14" t="s">
        <v>62</v>
      </c>
      <c r="B69" s="15">
        <v>80</v>
      </c>
      <c r="C69" s="15">
        <v>31</v>
      </c>
      <c r="D69" s="15">
        <v>1016</v>
      </c>
      <c r="E69" s="15">
        <v>213</v>
      </c>
      <c r="F69" s="6">
        <f t="shared" si="0"/>
        <v>1340</v>
      </c>
    </row>
    <row r="70" spans="1:6" x14ac:dyDescent="0.25">
      <c r="A70" s="14" t="s">
        <v>63</v>
      </c>
      <c r="B70" s="15">
        <v>25</v>
      </c>
      <c r="C70" s="15">
        <v>14</v>
      </c>
      <c r="D70" s="15">
        <v>297</v>
      </c>
      <c r="E70" s="15">
        <v>133</v>
      </c>
      <c r="F70" s="6">
        <f t="shared" si="0"/>
        <v>469</v>
      </c>
    </row>
    <row r="71" spans="1:6" x14ac:dyDescent="0.25">
      <c r="A71" s="14" t="s">
        <v>64</v>
      </c>
      <c r="B71" s="15">
        <v>184</v>
      </c>
      <c r="C71" s="15">
        <v>45</v>
      </c>
      <c r="D71" s="15">
        <v>2285</v>
      </c>
      <c r="E71" s="15">
        <v>559</v>
      </c>
      <c r="F71" s="6">
        <f t="shared" si="0"/>
        <v>3073</v>
      </c>
    </row>
    <row r="72" spans="1:6" x14ac:dyDescent="0.25">
      <c r="A72" s="14" t="s">
        <v>65</v>
      </c>
      <c r="B72" s="15">
        <v>15</v>
      </c>
      <c r="C72" s="20" t="s">
        <v>154</v>
      </c>
      <c r="D72" s="15">
        <v>354</v>
      </c>
      <c r="E72" s="15">
        <v>98</v>
      </c>
      <c r="F72" s="6">
        <f t="shared" ref="F72:F105" si="1">SUM(B72:E72)</f>
        <v>467</v>
      </c>
    </row>
    <row r="73" spans="1:6" x14ac:dyDescent="0.25">
      <c r="A73" s="14" t="s">
        <v>66</v>
      </c>
      <c r="B73" s="15">
        <v>14</v>
      </c>
      <c r="C73" s="15">
        <v>2</v>
      </c>
      <c r="D73" s="15">
        <v>1284</v>
      </c>
      <c r="E73" s="15">
        <v>268</v>
      </c>
      <c r="F73" s="6">
        <f t="shared" si="1"/>
        <v>1568</v>
      </c>
    </row>
    <row r="74" spans="1:6" x14ac:dyDescent="0.25">
      <c r="A74" s="14" t="s">
        <v>67</v>
      </c>
      <c r="B74" s="15">
        <v>25</v>
      </c>
      <c r="C74" s="20" t="s">
        <v>154</v>
      </c>
      <c r="D74" s="15">
        <v>336</v>
      </c>
      <c r="E74" s="15">
        <v>73</v>
      </c>
      <c r="F74" s="6">
        <f t="shared" si="1"/>
        <v>434</v>
      </c>
    </row>
    <row r="75" spans="1:6" x14ac:dyDescent="0.25">
      <c r="A75" s="14" t="s">
        <v>68</v>
      </c>
      <c r="B75" s="15">
        <v>162</v>
      </c>
      <c r="C75" s="15">
        <v>0</v>
      </c>
      <c r="D75" s="15">
        <v>675</v>
      </c>
      <c r="E75" s="15">
        <v>176</v>
      </c>
      <c r="F75" s="6">
        <f t="shared" si="1"/>
        <v>1013</v>
      </c>
    </row>
    <row r="76" spans="1:6" x14ac:dyDescent="0.25">
      <c r="A76" s="14" t="s">
        <v>69</v>
      </c>
      <c r="B76" s="15">
        <v>11</v>
      </c>
      <c r="C76" s="15">
        <v>2</v>
      </c>
      <c r="D76" s="15">
        <v>428</v>
      </c>
      <c r="E76" s="15">
        <v>114</v>
      </c>
      <c r="F76" s="6">
        <f t="shared" si="1"/>
        <v>555</v>
      </c>
    </row>
    <row r="77" spans="1:6" x14ac:dyDescent="0.25">
      <c r="A77" s="14" t="s">
        <v>70</v>
      </c>
      <c r="B77" s="15">
        <v>26</v>
      </c>
      <c r="C77" s="15">
        <v>0</v>
      </c>
      <c r="D77" s="15">
        <v>867</v>
      </c>
      <c r="E77" s="15">
        <v>194</v>
      </c>
      <c r="F77" s="6">
        <f t="shared" si="1"/>
        <v>1087</v>
      </c>
    </row>
    <row r="78" spans="1:6" x14ac:dyDescent="0.25">
      <c r="A78" s="14" t="s">
        <v>71</v>
      </c>
      <c r="B78" s="15">
        <v>7</v>
      </c>
      <c r="C78" s="15">
        <v>0</v>
      </c>
      <c r="D78" s="15">
        <v>422</v>
      </c>
      <c r="E78" s="15">
        <v>73</v>
      </c>
      <c r="F78" s="6">
        <f t="shared" si="1"/>
        <v>502</v>
      </c>
    </row>
    <row r="79" spans="1:6" x14ac:dyDescent="0.25">
      <c r="A79" s="14" t="s">
        <v>72</v>
      </c>
      <c r="B79" s="15">
        <v>27</v>
      </c>
      <c r="C79" s="15">
        <v>1</v>
      </c>
      <c r="D79" s="15">
        <v>413</v>
      </c>
      <c r="E79" s="15">
        <v>96</v>
      </c>
      <c r="F79" s="6">
        <f t="shared" si="1"/>
        <v>537</v>
      </c>
    </row>
    <row r="80" spans="1:6" x14ac:dyDescent="0.25">
      <c r="A80" s="14" t="s">
        <v>73</v>
      </c>
      <c r="B80" s="15">
        <v>10</v>
      </c>
      <c r="C80" s="15">
        <v>4</v>
      </c>
      <c r="D80" s="15">
        <v>48</v>
      </c>
      <c r="E80" s="15">
        <v>13</v>
      </c>
      <c r="F80" s="6">
        <f t="shared" si="1"/>
        <v>75</v>
      </c>
    </row>
    <row r="81" spans="1:6" x14ac:dyDescent="0.25">
      <c r="A81" s="14" t="s">
        <v>74</v>
      </c>
      <c r="B81" s="15">
        <v>198</v>
      </c>
      <c r="C81" s="15">
        <v>7</v>
      </c>
      <c r="D81" s="15">
        <v>1172</v>
      </c>
      <c r="E81" s="15">
        <v>274</v>
      </c>
      <c r="F81" s="6">
        <f t="shared" si="1"/>
        <v>1651</v>
      </c>
    </row>
    <row r="82" spans="1:6" x14ac:dyDescent="0.25">
      <c r="A82" s="14" t="s">
        <v>75</v>
      </c>
      <c r="B82" s="15">
        <v>73</v>
      </c>
      <c r="C82" s="15">
        <v>3</v>
      </c>
      <c r="D82" s="15">
        <v>807</v>
      </c>
      <c r="E82" s="15">
        <v>205</v>
      </c>
      <c r="F82" s="6">
        <f t="shared" si="1"/>
        <v>1088</v>
      </c>
    </row>
    <row r="83" spans="1:6" x14ac:dyDescent="0.25">
      <c r="A83" s="14" t="s">
        <v>76</v>
      </c>
      <c r="B83" s="15">
        <v>13</v>
      </c>
      <c r="C83" s="15">
        <v>1</v>
      </c>
      <c r="D83" s="15">
        <v>629</v>
      </c>
      <c r="E83" s="15">
        <v>238</v>
      </c>
      <c r="F83" s="6">
        <f t="shared" si="1"/>
        <v>881</v>
      </c>
    </row>
    <row r="84" spans="1:6" x14ac:dyDescent="0.25">
      <c r="A84" s="14" t="s">
        <v>77</v>
      </c>
      <c r="B84" s="15">
        <v>92</v>
      </c>
      <c r="C84" s="15">
        <v>4</v>
      </c>
      <c r="D84" s="15">
        <v>805</v>
      </c>
      <c r="E84" s="15">
        <v>114</v>
      </c>
      <c r="F84" s="6">
        <f t="shared" si="1"/>
        <v>1015</v>
      </c>
    </row>
    <row r="85" spans="1:6" x14ac:dyDescent="0.25">
      <c r="A85" s="14" t="s">
        <v>78</v>
      </c>
      <c r="B85" s="15">
        <v>14</v>
      </c>
      <c r="C85" s="15">
        <v>3</v>
      </c>
      <c r="D85" s="15">
        <v>287</v>
      </c>
      <c r="E85" s="15">
        <v>35</v>
      </c>
      <c r="F85" s="6">
        <f t="shared" si="1"/>
        <v>339</v>
      </c>
    </row>
    <row r="86" spans="1:6" x14ac:dyDescent="0.25">
      <c r="A86" s="14" t="s">
        <v>79</v>
      </c>
      <c r="B86" s="15">
        <v>27</v>
      </c>
      <c r="C86" s="20" t="s">
        <v>154</v>
      </c>
      <c r="D86" s="15">
        <v>384</v>
      </c>
      <c r="E86" s="15">
        <v>74</v>
      </c>
      <c r="F86" s="6">
        <f t="shared" si="1"/>
        <v>485</v>
      </c>
    </row>
    <row r="87" spans="1:6" x14ac:dyDescent="0.25">
      <c r="A87" s="14" t="s">
        <v>80</v>
      </c>
      <c r="B87" s="15">
        <v>43</v>
      </c>
      <c r="C87" s="15">
        <v>0</v>
      </c>
      <c r="D87" s="15">
        <v>239</v>
      </c>
      <c r="E87" s="15">
        <v>72</v>
      </c>
      <c r="F87" s="6">
        <f t="shared" si="1"/>
        <v>354</v>
      </c>
    </row>
    <row r="88" spans="1:6" x14ac:dyDescent="0.25">
      <c r="A88" s="14" t="s">
        <v>81</v>
      </c>
      <c r="B88" s="15">
        <v>20</v>
      </c>
      <c r="C88" s="15">
        <v>1</v>
      </c>
      <c r="D88" s="15">
        <v>245</v>
      </c>
      <c r="E88" s="15">
        <v>45</v>
      </c>
      <c r="F88" s="6">
        <f t="shared" si="1"/>
        <v>311</v>
      </c>
    </row>
    <row r="89" spans="1:6" x14ac:dyDescent="0.25">
      <c r="A89" s="14" t="s">
        <v>82</v>
      </c>
      <c r="B89" s="15">
        <v>57</v>
      </c>
      <c r="C89" s="15">
        <v>1</v>
      </c>
      <c r="D89" s="15">
        <v>681</v>
      </c>
      <c r="E89" s="15">
        <v>196</v>
      </c>
      <c r="F89" s="6">
        <f t="shared" si="1"/>
        <v>935</v>
      </c>
    </row>
    <row r="90" spans="1:6" x14ac:dyDescent="0.25">
      <c r="A90" s="14" t="s">
        <v>83</v>
      </c>
      <c r="B90" s="15">
        <v>52</v>
      </c>
      <c r="C90" s="20" t="s">
        <v>154</v>
      </c>
      <c r="D90" s="15">
        <v>569</v>
      </c>
      <c r="E90" s="15">
        <v>121</v>
      </c>
      <c r="F90" s="6">
        <f t="shared" si="1"/>
        <v>742</v>
      </c>
    </row>
    <row r="91" spans="1:6" x14ac:dyDescent="0.25">
      <c r="A91" s="14" t="s">
        <v>84</v>
      </c>
      <c r="B91" s="15">
        <v>268</v>
      </c>
      <c r="C91" s="20" t="s">
        <v>154</v>
      </c>
      <c r="D91" s="15">
        <v>943</v>
      </c>
      <c r="E91" s="15">
        <v>276</v>
      </c>
      <c r="F91" s="6">
        <f t="shared" si="1"/>
        <v>1487</v>
      </c>
    </row>
    <row r="92" spans="1:6" x14ac:dyDescent="0.25">
      <c r="A92" s="14" t="s">
        <v>85</v>
      </c>
      <c r="B92" s="15">
        <v>67</v>
      </c>
      <c r="C92" s="15">
        <v>3</v>
      </c>
      <c r="D92" s="15">
        <v>678</v>
      </c>
      <c r="E92" s="15">
        <v>188</v>
      </c>
      <c r="F92" s="6">
        <f t="shared" si="1"/>
        <v>936</v>
      </c>
    </row>
    <row r="93" spans="1:6" x14ac:dyDescent="0.25">
      <c r="A93" s="14" t="s">
        <v>86</v>
      </c>
      <c r="B93" s="15">
        <v>19</v>
      </c>
      <c r="C93" s="15">
        <v>27</v>
      </c>
      <c r="D93" s="15">
        <v>525</v>
      </c>
      <c r="E93" s="15">
        <v>107</v>
      </c>
      <c r="F93" s="6">
        <f t="shared" si="1"/>
        <v>678</v>
      </c>
    </row>
    <row r="94" spans="1:6" x14ac:dyDescent="0.25">
      <c r="A94" s="14" t="s">
        <v>87</v>
      </c>
      <c r="B94" s="15">
        <v>22</v>
      </c>
      <c r="C94" s="15">
        <v>2</v>
      </c>
      <c r="D94" s="15">
        <v>599</v>
      </c>
      <c r="E94" s="15">
        <v>127</v>
      </c>
      <c r="F94" s="6">
        <f t="shared" si="1"/>
        <v>750</v>
      </c>
    </row>
    <row r="95" spans="1:6" x14ac:dyDescent="0.25">
      <c r="A95" s="14" t="s">
        <v>88</v>
      </c>
      <c r="B95" s="15">
        <v>10</v>
      </c>
      <c r="C95" s="15">
        <v>0</v>
      </c>
      <c r="D95" s="15">
        <v>143</v>
      </c>
      <c r="E95" s="15">
        <v>14</v>
      </c>
      <c r="F95" s="6">
        <f t="shared" si="1"/>
        <v>167</v>
      </c>
    </row>
    <row r="96" spans="1:6" x14ac:dyDescent="0.25">
      <c r="A96" s="14" t="s">
        <v>89</v>
      </c>
      <c r="B96" s="15">
        <v>123</v>
      </c>
      <c r="C96" s="15">
        <v>5</v>
      </c>
      <c r="D96" s="15">
        <v>689</v>
      </c>
      <c r="E96" s="15">
        <v>127</v>
      </c>
      <c r="F96" s="6">
        <f t="shared" si="1"/>
        <v>944</v>
      </c>
    </row>
    <row r="97" spans="1:6" x14ac:dyDescent="0.25">
      <c r="A97" s="14" t="s">
        <v>90</v>
      </c>
      <c r="B97" s="15">
        <v>13</v>
      </c>
      <c r="C97" s="20" t="s">
        <v>154</v>
      </c>
      <c r="D97" s="15">
        <v>528</v>
      </c>
      <c r="E97" s="15">
        <v>107</v>
      </c>
      <c r="F97" s="6">
        <f t="shared" si="1"/>
        <v>648</v>
      </c>
    </row>
    <row r="98" spans="1:6" x14ac:dyDescent="0.25">
      <c r="A98" s="14" t="s">
        <v>91</v>
      </c>
      <c r="B98" s="15">
        <v>70</v>
      </c>
      <c r="C98" s="15">
        <v>1</v>
      </c>
      <c r="D98" s="15">
        <v>1204</v>
      </c>
      <c r="E98" s="15">
        <v>249</v>
      </c>
      <c r="F98" s="6">
        <f t="shared" si="1"/>
        <v>1524</v>
      </c>
    </row>
    <row r="99" spans="1:6" x14ac:dyDescent="0.25">
      <c r="A99" s="14" t="s">
        <v>92</v>
      </c>
      <c r="B99" s="15">
        <v>31</v>
      </c>
      <c r="C99" s="15">
        <v>1</v>
      </c>
      <c r="D99" s="15">
        <v>446</v>
      </c>
      <c r="E99" s="15">
        <v>86</v>
      </c>
      <c r="F99" s="6">
        <f t="shared" si="1"/>
        <v>564</v>
      </c>
    </row>
    <row r="100" spans="1:6" x14ac:dyDescent="0.25">
      <c r="A100" s="14" t="s">
        <v>93</v>
      </c>
      <c r="B100" s="15">
        <v>45</v>
      </c>
      <c r="C100" s="15">
        <v>2</v>
      </c>
      <c r="D100" s="15">
        <v>1362</v>
      </c>
      <c r="E100" s="15">
        <v>243</v>
      </c>
      <c r="F100" s="6">
        <f t="shared" si="1"/>
        <v>1652</v>
      </c>
    </row>
    <row r="101" spans="1:6" x14ac:dyDescent="0.25">
      <c r="A101" s="14" t="s">
        <v>94</v>
      </c>
      <c r="B101" s="15">
        <v>44</v>
      </c>
      <c r="C101" s="15">
        <v>0</v>
      </c>
      <c r="D101" s="15">
        <v>536</v>
      </c>
      <c r="E101" s="15">
        <v>127</v>
      </c>
      <c r="F101" s="6">
        <f t="shared" si="1"/>
        <v>707</v>
      </c>
    </row>
    <row r="102" spans="1:6" x14ac:dyDescent="0.25">
      <c r="A102" s="14" t="s">
        <v>95</v>
      </c>
      <c r="B102" s="15">
        <v>4</v>
      </c>
      <c r="C102" s="15">
        <v>1</v>
      </c>
      <c r="D102" s="15">
        <v>71</v>
      </c>
      <c r="E102" s="15">
        <v>8</v>
      </c>
      <c r="F102" s="6">
        <f t="shared" si="1"/>
        <v>84</v>
      </c>
    </row>
    <row r="103" spans="1:6" x14ac:dyDescent="0.25">
      <c r="A103" s="14" t="s">
        <v>96</v>
      </c>
      <c r="B103" s="15">
        <v>49</v>
      </c>
      <c r="C103" s="15">
        <v>0</v>
      </c>
      <c r="D103" s="15">
        <v>699</v>
      </c>
      <c r="E103" s="15">
        <v>137</v>
      </c>
      <c r="F103" s="6">
        <f t="shared" si="1"/>
        <v>885</v>
      </c>
    </row>
    <row r="104" spans="1:6" x14ac:dyDescent="0.25">
      <c r="A104" s="14" t="s">
        <v>97</v>
      </c>
      <c r="B104" s="15">
        <v>237</v>
      </c>
      <c r="C104" s="15">
        <v>88</v>
      </c>
      <c r="D104" s="15">
        <v>2251</v>
      </c>
      <c r="E104" s="15">
        <v>363</v>
      </c>
      <c r="F104" s="6">
        <f t="shared" si="1"/>
        <v>2939</v>
      </c>
    </row>
    <row r="105" spans="1:6" x14ac:dyDescent="0.25">
      <c r="A105" s="14" t="s">
        <v>98</v>
      </c>
      <c r="B105" s="15">
        <v>719</v>
      </c>
      <c r="C105" s="15">
        <v>258</v>
      </c>
      <c r="D105" s="15">
        <v>3588</v>
      </c>
      <c r="E105" s="15">
        <v>1175</v>
      </c>
      <c r="F105" s="6">
        <f t="shared" si="1"/>
        <v>5740</v>
      </c>
    </row>
    <row r="106" spans="1:6" x14ac:dyDescent="0.25">
      <c r="B106" s="25" t="s">
        <v>158</v>
      </c>
      <c r="C106" s="25" t="s">
        <v>158</v>
      </c>
      <c r="D106" s="25" t="s">
        <v>158</v>
      </c>
      <c r="E106" s="25" t="s">
        <v>158</v>
      </c>
    </row>
    <row r="108" spans="1:6" x14ac:dyDescent="0.25">
      <c r="A108" s="12" t="s">
        <v>124</v>
      </c>
      <c r="B108" s="12"/>
    </row>
    <row r="109" spans="1:6" x14ac:dyDescent="0.25">
      <c r="A109" s="12" t="s">
        <v>99</v>
      </c>
      <c r="B109" s="12"/>
    </row>
    <row r="111" spans="1:6" x14ac:dyDescent="0.25">
      <c r="A111" s="4" t="s">
        <v>111</v>
      </c>
    </row>
    <row r="112" spans="1:6" x14ac:dyDescent="0.25">
      <c r="A112" s="12" t="s">
        <v>125</v>
      </c>
    </row>
    <row r="113" spans="1:6" x14ac:dyDescent="0.25">
      <c r="A113" s="12" t="s">
        <v>126</v>
      </c>
    </row>
    <row r="114" spans="1:6" s="12" customFormat="1" x14ac:dyDescent="0.25">
      <c r="A114" s="18" t="s">
        <v>127</v>
      </c>
      <c r="F114" s="4"/>
    </row>
    <row r="115" spans="1:6" s="12" customFormat="1" x14ac:dyDescent="0.25">
      <c r="A115" s="18" t="s">
        <v>128</v>
      </c>
      <c r="F115" s="4"/>
    </row>
    <row r="117" spans="1:6" s="12" customFormat="1" x14ac:dyDescent="0.25">
      <c r="A117" s="4" t="s">
        <v>121</v>
      </c>
      <c r="F117" s="4"/>
    </row>
    <row r="118" spans="1:6" x14ac:dyDescent="0.25">
      <c r="A118" s="12" t="s">
        <v>108</v>
      </c>
    </row>
    <row r="119" spans="1:6" x14ac:dyDescent="0.25">
      <c r="A119" s="12" t="s">
        <v>122</v>
      </c>
    </row>
    <row r="120" spans="1:6" x14ac:dyDescent="0.25">
      <c r="A120" s="12"/>
    </row>
    <row r="121" spans="1:6" s="12" customFormat="1" x14ac:dyDescent="0.25">
      <c r="A121" s="19" t="s">
        <v>153</v>
      </c>
      <c r="F121" s="4"/>
    </row>
    <row r="122" spans="1:6" x14ac:dyDescent="0.25">
      <c r="A122" s="18" t="s">
        <v>156</v>
      </c>
    </row>
    <row r="123" spans="1:6" x14ac:dyDescent="0.25">
      <c r="A123" s="18" t="s">
        <v>139</v>
      </c>
    </row>
    <row r="124" spans="1:6" x14ac:dyDescent="0.25">
      <c r="A124" s="12"/>
    </row>
    <row r="125" spans="1:6" x14ac:dyDescent="0.25">
      <c r="A125" s="4" t="s">
        <v>132</v>
      </c>
    </row>
    <row r="126" spans="1:6" x14ac:dyDescent="0.25">
      <c r="A126" s="12" t="s">
        <v>141</v>
      </c>
    </row>
    <row r="127" spans="1:6" x14ac:dyDescent="0.25">
      <c r="A127" s="12" t="s">
        <v>133</v>
      </c>
    </row>
    <row r="128" spans="1:6" x14ac:dyDescent="0.25">
      <c r="A128" s="12" t="s">
        <v>134</v>
      </c>
    </row>
    <row r="129" spans="1:1" x14ac:dyDescent="0.25">
      <c r="A129" s="12" t="s">
        <v>131</v>
      </c>
    </row>
    <row r="131" spans="1:1" x14ac:dyDescent="0.25">
      <c r="A131" t="s">
        <v>146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Ledighedsrelateret</vt:lpstr>
      <vt:lpstr>Øvrige målgrupper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Elmann de Place</dc:creator>
  <cp:lastModifiedBy>Kerstine Nørgaard Dige</cp:lastModifiedBy>
  <cp:lastPrinted>2017-02-07T08:15:54Z</cp:lastPrinted>
  <dcterms:created xsi:type="dcterms:W3CDTF">2015-05-28T08:51:18Z</dcterms:created>
  <dcterms:modified xsi:type="dcterms:W3CDTF">2017-02-07T08:33:30Z</dcterms:modified>
</cp:coreProperties>
</file>