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0" yWindow="120" windowWidth="16785" windowHeight="12120"/>
  </bookViews>
  <sheets>
    <sheet name="Ledighedsrelateret" sheetId="2" r:id="rId1"/>
    <sheet name="Øvrige målgrupper" sheetId="3" r:id="rId2"/>
  </sheets>
  <calcPr calcId="145621"/>
</workbook>
</file>

<file path=xl/calcChain.xml><?xml version="1.0" encoding="utf-8"?>
<calcChain xmlns="http://schemas.openxmlformats.org/spreadsheetml/2006/main">
  <c r="H8" i="2" l="1"/>
  <c r="J8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7" i="2"/>
  <c r="H7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J106" i="2" l="1"/>
  <c r="J62" i="2" l="1"/>
  <c r="J7" i="2"/>
  <c r="F8" i="3"/>
  <c r="F9" i="3"/>
  <c r="F10" i="3"/>
  <c r="F7" i="3"/>
  <c r="J100" i="2" l="1"/>
  <c r="J92" i="2"/>
  <c r="J84" i="2"/>
  <c r="J80" i="2"/>
  <c r="J72" i="2"/>
  <c r="J68" i="2"/>
  <c r="J60" i="2"/>
  <c r="J56" i="2"/>
  <c r="J52" i="2"/>
  <c r="J44" i="2"/>
  <c r="J40" i="2"/>
  <c r="J36" i="2"/>
  <c r="J32" i="2"/>
  <c r="J28" i="2"/>
  <c r="J24" i="2"/>
  <c r="J20" i="2"/>
  <c r="J12" i="2"/>
  <c r="J102" i="2"/>
  <c r="J98" i="2"/>
  <c r="J94" i="2"/>
  <c r="J90" i="2"/>
  <c r="J86" i="2"/>
  <c r="J82" i="2"/>
  <c r="J78" i="2"/>
  <c r="J74" i="2"/>
  <c r="J70" i="2"/>
  <c r="J66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J104" i="2"/>
  <c r="J96" i="2"/>
  <c r="J88" i="2"/>
  <c r="J76" i="2"/>
  <c r="J64" i="2"/>
  <c r="J48" i="2"/>
  <c r="J16" i="2"/>
  <c r="J105" i="2"/>
  <c r="J101" i="2"/>
  <c r="J97" i="2"/>
  <c r="J93" i="2"/>
  <c r="J89" i="2"/>
  <c r="J85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103" i="2"/>
  <c r="J99" i="2"/>
  <c r="J95" i="2"/>
  <c r="J91" i="2"/>
  <c r="J87" i="2"/>
  <c r="J83" i="2"/>
  <c r="J7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</calcChain>
</file>

<file path=xl/sharedStrings.xml><?xml version="1.0" encoding="utf-8"?>
<sst xmlns="http://schemas.openxmlformats.org/spreadsheetml/2006/main" count="301" uniqueCount="162">
  <si>
    <t>Hele landet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</si>
  <si>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</si>
  <si>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</si>
  <si>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</si>
  <si>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</si>
  <si>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</si>
  <si>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</si>
  <si>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</si>
  <si>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</si>
  <si>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</si>
  <si>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</si>
  <si>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</si>
  <si>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</si>
  <si>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</si>
  <si>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</si>
  <si>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</si>
  <si>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</si>
  <si>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</si>
  <si>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</si>
  <si>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</si>
  <si>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</si>
  <si>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</si>
  <si>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</si>
  <si>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</si>
  <si>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</si>
  <si>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</si>
  <si>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</si>
  <si>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</si>
  <si>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</si>
  <si>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</si>
  <si>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</si>
  <si>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</si>
  <si>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</si>
  <si>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</si>
  <si>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</si>
  <si>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</si>
  <si>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</si>
  <si>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</si>
  <si>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</si>
  <si>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</si>
  <si>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Høje-Tåstrup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</si>
  <si>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</si>
  <si>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</si>
  <si>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</si>
  <si>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</si>
  <si>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</si>
  <si>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</si>
  <si>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</si>
  <si>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</si>
  <si>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</si>
  <si>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</si>
  <si>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</si>
  <si>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</si>
  <si>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</si>
  <si>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</si>
  <si>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</si>
  <si>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</si>
  <si>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</si>
  <si>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</si>
  <si>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</si>
  <si>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</si>
  <si>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</si>
  <si>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</si>
  <si>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</si>
  <si>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</si>
  <si>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</si>
  <si>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</si>
  <si>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</si>
  <si>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</si>
  <si>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</si>
  <si>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</si>
  <si>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</si>
  <si>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</si>
  <si>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</si>
  <si>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</si>
  <si>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</si>
  <si>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</si>
  <si>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</si>
  <si>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</si>
  <si>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</si>
  <si>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</si>
  <si>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</si>
  <si>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</si>
  <si>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</si>
  <si>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</si>
  <si>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</si>
  <si>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</si>
  <si>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</si>
  <si>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</si>
  <si>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</si>
  <si>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</si>
  <si>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</si>
  <si>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</si>
  <si>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</si>
  <si>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</si>
  <si>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</si>
  <si>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</si>
  <si>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</si>
  <si>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</si>
  <si>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 xml:space="preserve">Anm.: Antal fuldtidspersoner er antal personer omregnet til fuldtidspersoner ved hjælp af den gennemsnitlige varighed på den valgte ydelse inden for den viste periode. </t>
  </si>
  <si>
    <t>.</t>
  </si>
  <si>
    <t>A</t>
  </si>
  <si>
    <t>B</t>
  </si>
  <si>
    <t>C</t>
  </si>
  <si>
    <t>D = B - C</t>
  </si>
  <si>
    <t>E</t>
  </si>
  <si>
    <t>F</t>
  </si>
  <si>
    <t>G = E - F</t>
  </si>
  <si>
    <t>H</t>
  </si>
  <si>
    <t>I = D + G + H</t>
  </si>
  <si>
    <t>Alle kommuner</t>
  </si>
  <si>
    <t>Kontanthjælps-modtagere</t>
  </si>
  <si>
    <t>Kontanthjælps-modtagere omfattet af integrations-programmet</t>
  </si>
  <si>
    <t>Uddannelses-hjælpsmod-tagere</t>
  </si>
  <si>
    <t xml:space="preserve">Kilde: Jobindsats. Målingsgruppe: Antal forløb og personer. Måling: Antal personer, gnsn. varighed og fuldtidspersoner. </t>
  </si>
  <si>
    <t>Valgt: Antal fuldtidspersoner år-til-dato og ledighedsgruppe: Ledighed og aktivering (bruttoledighed)</t>
  </si>
  <si>
    <t>Revalidender</t>
  </si>
  <si>
    <t>Særligt om sygedagpengemodtagere:</t>
  </si>
  <si>
    <t>I alt</t>
  </si>
  <si>
    <t>D</t>
  </si>
  <si>
    <t>F = B + C + D + E</t>
  </si>
  <si>
    <t>Forrevaliden-der på kon-tanthjælp</t>
  </si>
  <si>
    <t>Sygedagpenge-modtagere</t>
  </si>
  <si>
    <t>Ledigheds-ydelses-modtagere</t>
  </si>
  <si>
    <t>Ledighedsrelateret rådighedsbeløb 2015: Antal helårspersoner der indgår i beregningen af rådighedsbeløbet</t>
  </si>
  <si>
    <t>Dagpengemod-tagere under ledigheds-relateret rådighedsbeløb</t>
  </si>
  <si>
    <t>Kontanthjælps-modtagere under ledig-hedsrelateret rådighedsbeløb</t>
  </si>
  <si>
    <t>Alle under ledigheds-relateret rådighedsbeløb</t>
  </si>
  <si>
    <t>Rådighedsbeløbet for øvrige målgrupper 2015: Antal helårspersoner der indgår i beregningen af rådighedsbeløbet</t>
  </si>
  <si>
    <t>For alle målgrupper:</t>
  </si>
  <si>
    <t>Valgt: Antal fuldtidspersoner år-til-dato.</t>
  </si>
  <si>
    <t>Vejledningen:</t>
  </si>
  <si>
    <t xml:space="preserve">Kilde til jobindsats-målingen: Kommunale sagsbehandlings- og økonomisystemer, AMFORA </t>
  </si>
  <si>
    <t xml:space="preserve">Kilde til jobindsats-målingen: Kommunale sagsbehandlings- og økonomisystemer </t>
  </si>
  <si>
    <t xml:space="preserve">Kilde til jobindsats-målingen: KMD's sygedagpengeregister og Arbejdsmarkedsportalen. </t>
  </si>
  <si>
    <t>Anm.: Antal fuldtidspersoner er antal personer omregnet til fuldtidspersoner ved hjælp af den gennemsnitlige varighed på den valgte ydelse inden for den viste periode.</t>
  </si>
  <si>
    <t xml:space="preserve">Pr. 1. juni 2008 er arbejdsgiverperioden øget fra 15-21 dage. Dette vil isoleret set medføre færre og kortere sygedagpengeforløb.
 </t>
  </si>
  <si>
    <t xml:space="preserve">Pga. efterregistreringer vil specielt den seneste måned der findes data for blive øget ved næste opdatering.
 </t>
  </si>
  <si>
    <t>Rådighedsbeløbet opgøres som antallet af personer, der er omfattet af § 2, nr. 1-3, 12 og 13, herunder personer, der deltager i tilbud efter kapitel 12</t>
  </si>
  <si>
    <t>eller 6 ugers jobrettet uddannelse efter kapitel 8 a, men ikke personer, der deltager i tilbud efter §§ 33 a og 33 b,</t>
  </si>
  <si>
    <t>ganget med driftsloftet i form af et beløb i hele kroner, som fastsættes på årets finanslov.</t>
  </si>
  <si>
    <t>Lov om en aktiv beskæftigelsesindsats:</t>
  </si>
  <si>
    <t>Rådighedsbeløbet opgøres som antallet af personer, der er omfattet af § 2, nr. 4 og 5, herunder personer, der deltager i tilbud efter kapitel 12</t>
  </si>
  <si>
    <t>og personer , der er omfattet af § 2, nr. 7, og som modttager ledighedsydelse efter § 74 i lov om aktiv socialpolitik eller deltager i 6 ugers jobrettet uddannelse efter k§ 73 b,</t>
  </si>
  <si>
    <t>Driftsloftet er på § 17.46.07 på finansloven for 2015 fastsat til 13.702 kr. for 2015.</t>
  </si>
  <si>
    <t>Driftsloftet er på § 17.46.03 på finansloven for 2015 fastsat til 11.241 kr. for 2015.</t>
  </si>
  <si>
    <t>Uoplyst</t>
  </si>
  <si>
    <t>Vejledning nr. 9713 af 1. juli 2015 om kommunernes dokumentation af refusionudgifter</t>
  </si>
  <si>
    <t>Se bilag 1 i vejledningen med en beskrivelse af, at der anvendes bruttoledighedsstatistikken fra jobindsats.dk (og ikke et særudtræk).</t>
  </si>
  <si>
    <t>Dagpenge-modtagere</t>
  </si>
  <si>
    <t>Jan-dec 15</t>
  </si>
  <si>
    <t>Deltagere i den regionale uddannelses-pulje*</t>
  </si>
  <si>
    <t>Deltagere i puljen til uddannelses-løft*</t>
  </si>
  <si>
    <t>jan-dec 15</t>
  </si>
  <si>
    <t>* Dog er kilden til antal deltagere i uddannelsespuljerne fra et særudtræk; nogle kommuner er fortsat i gang med at efterregistrere deltagelsen i uddannelsespuljerne.</t>
  </si>
  <si>
    <t>Se bilag 1 i vejledningen med en beskrivelse af, at der anvendes bruttoledighedsstatistikken fra jobindsats.dk.</t>
  </si>
  <si>
    <t>§ 118, stk. 6, i lov om en aktiv beskæftigelsesindsats:</t>
  </si>
  <si>
    <t>§ 118 a, stk. 3, i lov om en aktiv beskæftigelsesindsats:</t>
  </si>
  <si>
    <t>Bemærk at antallet af kontant- og uddannelseshjælpsmodtagere er opdateret.</t>
  </si>
  <si>
    <t>Lagt på den digitale budget- og konteringsvejledning den 24. februar 2016 til brug for den endelige restafregning for 2015.</t>
  </si>
  <si>
    <t>Bemærk at antallet af revalidender, forrevalidender og ledighedsydelsesmodtagere er opdateret.</t>
  </si>
  <si>
    <t>Lagt på den digitale budget- og konteringsvejledning den 24. februar 2016 til brug for den endelige restafregning.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</si>
</sst>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DEE4"/>
        <bgColor rgb="FFDCDEE4"/>
      </patternFill>
    </fill>
    <fill>
      <patternFill patternType="solid">
        <fgColor rgb="FFA3A3A3"/>
        <bgColor rgb="FFA3A3A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 applyNumberFormat="0" applyBorder="0" applyAlignment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</cellStyleXfs>
  <cellXfs count="31">
    <xf numFmtId="0" fontId="0" fillId="0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/>
    </xf>
    <xf numFmtId="3" fontId="3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Protection="1"/>
    <xf numFmtId="0" fontId="0" fillId="0" borderId="0" xfId="0" applyFill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right"/>
    </xf>
    <xf numFmtId="0" fontId="1" fillId="0" borderId="0" xfId="0" applyFont="1" applyFill="1" applyProtection="1"/>
    <xf numFmtId="0" fontId="0" fillId="3" borderId="2" xfId="0" applyFill="1" applyBorder="1" applyAlignment="1" applyProtection="1">
      <alignment horizontal="center"/>
    </xf>
    <xf numFmtId="0" fontId="0" fillId="0" borderId="0" xfId="0" applyFill="1" applyAlignment="1" applyProtection="1"/>
    <xf numFmtId="0" fontId="2" fillId="0" borderId="0" xfId="0" applyFont="1" applyFill="1" applyAlignment="1" applyProtection="1"/>
    <xf numFmtId="0" fontId="0" fillId="0" borderId="1" xfId="0" applyNumberFormat="1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0" fontId="0" fillId="0" borderId="0" xfId="0" applyFont="1" applyFill="1" applyProtection="1"/>
    <xf numFmtId="3" fontId="5" fillId="0" borderId="1" xfId="8" applyNumberFormat="1" applyFill="1" applyBorder="1" applyAlignment="1" applyProtection="1">
      <alignment horizontal="right"/>
    </xf>
    <xf numFmtId="0" fontId="5" fillId="0" borderId="1" xfId="8" applyNumberFormat="1" applyFill="1" applyBorder="1" applyAlignment="1" applyProtection="1">
      <alignment horizontal="right"/>
    </xf>
    <xf numFmtId="3" fontId="3" fillId="0" borderId="1" xfId="8" applyNumberFormat="1" applyFont="1" applyFill="1" applyBorder="1" applyAlignment="1" applyProtection="1">
      <alignment horizontal="right"/>
    </xf>
    <xf numFmtId="3" fontId="5" fillId="0" borderId="1" xfId="10" applyNumberFormat="1" applyFill="1" applyBorder="1" applyAlignment="1" applyProtection="1">
      <alignment horizontal="right"/>
    </xf>
    <xf numFmtId="3" fontId="3" fillId="0" borderId="1" xfId="10" applyNumberFormat="1" applyFont="1" applyFill="1" applyBorder="1" applyAlignment="1" applyProtection="1">
      <alignment horizontal="right"/>
    </xf>
    <xf numFmtId="0" fontId="0" fillId="0" borderId="0" xfId="0" applyFont="1" applyFill="1" applyBorder="1" applyProtection="1"/>
  </cellXfs>
  <cellStyles count="11">
    <cellStyle name="Normal" xfId="0" builtinId="0"/>
    <cellStyle name="Normal 10" xfId="9"/>
    <cellStyle name="Normal 11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tabSelected="1" zoomScale="90" zoomScaleNormal="90" workbookViewId="0">
      <selection activeCell="A4" sqref="A4"/>
    </sheetView>
  </sheetViews>
  <sheetFormatPr defaultRowHeight="15" x14ac:dyDescent="0.25"/>
  <cols>
    <col min="1" max="1" width="25.5703125" customWidth="1"/>
    <col min="2" max="3" width="14.85546875" customWidth="1"/>
    <col min="4" max="4" width="14.85546875" style="12" customWidth="1"/>
    <col min="5" max="5" width="14.85546875" style="4" customWidth="1"/>
    <col min="6" max="7" width="14.85546875" customWidth="1"/>
    <col min="8" max="10" width="14.85546875" style="4" customWidth="1"/>
  </cols>
  <sheetData>
    <row r="1" spans="1:10" ht="18.75" x14ac:dyDescent="0.3">
      <c r="A1" s="3" t="s">
        <v>124</v>
      </c>
    </row>
    <row r="2" spans="1:10" x14ac:dyDescent="0.25">
      <c r="C2" s="12"/>
    </row>
    <row r="3" spans="1:10" x14ac:dyDescent="0.25">
      <c r="A3" s="24" t="s">
        <v>159</v>
      </c>
      <c r="B3" s="12"/>
      <c r="C3" s="12"/>
    </row>
    <row r="4" spans="1:10" s="12" customFormat="1" x14ac:dyDescent="0.25">
      <c r="A4" s="12" t="s">
        <v>158</v>
      </c>
      <c r="E4" s="4"/>
      <c r="H4" s="4"/>
      <c r="I4" s="4"/>
      <c r="J4" s="4"/>
    </row>
    <row r="5" spans="1:10" ht="78" customHeight="1" x14ac:dyDescent="0.25">
      <c r="A5" s="7" t="s">
        <v>110</v>
      </c>
      <c r="B5" s="7" t="s">
        <v>149</v>
      </c>
      <c r="C5" s="7" t="s">
        <v>151</v>
      </c>
      <c r="D5" s="7" t="s">
        <v>152</v>
      </c>
      <c r="E5" s="7" t="s">
        <v>125</v>
      </c>
      <c r="F5" s="7" t="s">
        <v>111</v>
      </c>
      <c r="G5" s="7" t="s">
        <v>112</v>
      </c>
      <c r="H5" s="7" t="s">
        <v>126</v>
      </c>
      <c r="I5" s="7" t="s">
        <v>113</v>
      </c>
      <c r="J5" s="7" t="s">
        <v>127</v>
      </c>
    </row>
    <row r="6" spans="1:10" ht="15.2" customHeight="1" x14ac:dyDescent="0.25">
      <c r="A6" s="1" t="s">
        <v>101</v>
      </c>
      <c r="B6" s="1" t="s">
        <v>102</v>
      </c>
      <c r="C6" s="1" t="s">
        <v>103</v>
      </c>
      <c r="D6" s="13"/>
      <c r="E6" s="5" t="s">
        <v>104</v>
      </c>
      <c r="F6" s="1" t="s">
        <v>105</v>
      </c>
      <c r="G6" s="1" t="s">
        <v>106</v>
      </c>
      <c r="H6" s="5" t="s">
        <v>107</v>
      </c>
      <c r="I6" s="5" t="s">
        <v>108</v>
      </c>
      <c r="J6" s="5" t="s">
        <v>109</v>
      </c>
    </row>
    <row r="7" spans="1:10" s="11" customFormat="1" ht="15.2" customHeight="1" x14ac:dyDescent="0.3">
      <c r="A7" s="8" t="s">
        <v>0</v>
      </c>
      <c r="B7" s="9">
        <v>86886</v>
      </c>
      <c r="C7" s="9">
        <v>253</v>
      </c>
      <c r="D7" s="9">
        <v>20</v>
      </c>
      <c r="E7" s="10">
        <f>B7-C7-D7</f>
        <v>86613</v>
      </c>
      <c r="F7" s="9">
        <v>108878</v>
      </c>
      <c r="G7" s="9">
        <v>13646</v>
      </c>
      <c r="H7" s="10">
        <f>F7-G7</f>
        <v>95232</v>
      </c>
      <c r="I7" s="9">
        <v>41901</v>
      </c>
      <c r="J7" s="10">
        <f>E7+H7+I7</f>
        <v>223746</v>
      </c>
    </row>
    <row r="8" spans="1:10" ht="15.2" customHeight="1" x14ac:dyDescent="0.25">
      <c r="A8" s="2" t="s">
        <v>1</v>
      </c>
      <c r="B8" s="15">
        <v>484</v>
      </c>
      <c r="C8" s="15">
        <v>1</v>
      </c>
      <c r="D8" s="15">
        <v>1</v>
      </c>
      <c r="E8" s="6">
        <f>B8-C8-D8</f>
        <v>482</v>
      </c>
      <c r="F8" s="15">
        <v>741</v>
      </c>
      <c r="G8" s="15">
        <v>5</v>
      </c>
      <c r="H8" s="6">
        <f>F8-G8</f>
        <v>736</v>
      </c>
      <c r="I8" s="15">
        <v>286</v>
      </c>
      <c r="J8" s="6">
        <f>E8+H8+I8</f>
        <v>1504</v>
      </c>
    </row>
    <row r="9" spans="1:10" ht="15.2" customHeight="1" x14ac:dyDescent="0.25">
      <c r="A9" s="2" t="s">
        <v>2</v>
      </c>
      <c r="B9" s="15">
        <v>202</v>
      </c>
      <c r="C9" s="15">
        <v>1</v>
      </c>
      <c r="D9" s="20"/>
      <c r="E9" s="6">
        <f t="shared" ref="E9:E72" si="0">B9-C9-D9</f>
        <v>201</v>
      </c>
      <c r="F9" s="15">
        <v>195</v>
      </c>
      <c r="G9" s="15">
        <v>92</v>
      </c>
      <c r="H9" s="6">
        <f t="shared" ref="H9:H71" si="1">F9-G9</f>
        <v>103</v>
      </c>
      <c r="I9" s="15">
        <v>98</v>
      </c>
      <c r="J9" s="6">
        <f t="shared" ref="J9:J72" si="2">E9+H9+I9</f>
        <v>402</v>
      </c>
    </row>
    <row r="10" spans="1:10" ht="15.2" customHeight="1" x14ac:dyDescent="0.25">
      <c r="A10" s="2" t="s">
        <v>3</v>
      </c>
      <c r="B10" s="15">
        <v>646</v>
      </c>
      <c r="C10" s="15">
        <v>1</v>
      </c>
      <c r="D10" s="15">
        <v>1</v>
      </c>
      <c r="E10" s="6">
        <f t="shared" si="0"/>
        <v>644</v>
      </c>
      <c r="F10" s="15">
        <v>806</v>
      </c>
      <c r="G10" s="15">
        <v>189</v>
      </c>
      <c r="H10" s="6">
        <f t="shared" si="1"/>
        <v>617</v>
      </c>
      <c r="I10" s="15">
        <v>324</v>
      </c>
      <c r="J10" s="6">
        <f t="shared" si="2"/>
        <v>1585</v>
      </c>
    </row>
    <row r="11" spans="1:10" ht="15.2" customHeight="1" x14ac:dyDescent="0.25">
      <c r="A11" s="2" t="s">
        <v>4</v>
      </c>
      <c r="B11" s="15">
        <v>634</v>
      </c>
      <c r="C11" s="20"/>
      <c r="D11" s="20"/>
      <c r="E11" s="6">
        <f t="shared" si="0"/>
        <v>634</v>
      </c>
      <c r="F11" s="15">
        <v>819</v>
      </c>
      <c r="G11" s="15">
        <v>27</v>
      </c>
      <c r="H11" s="6">
        <f t="shared" si="1"/>
        <v>792</v>
      </c>
      <c r="I11" s="15">
        <v>392</v>
      </c>
      <c r="J11" s="6">
        <f t="shared" si="2"/>
        <v>1818</v>
      </c>
    </row>
    <row r="12" spans="1:10" ht="15.2" customHeight="1" x14ac:dyDescent="0.25">
      <c r="A12" s="2" t="s">
        <v>5</v>
      </c>
      <c r="B12" s="15">
        <v>323</v>
      </c>
      <c r="C12" s="15">
        <v>0</v>
      </c>
      <c r="D12" s="15">
        <v>1</v>
      </c>
      <c r="E12" s="6">
        <f t="shared" si="0"/>
        <v>322</v>
      </c>
      <c r="F12" s="15">
        <v>317</v>
      </c>
      <c r="G12" s="15">
        <v>104</v>
      </c>
      <c r="H12" s="6">
        <f t="shared" si="1"/>
        <v>213</v>
      </c>
      <c r="I12" s="15">
        <v>148</v>
      </c>
      <c r="J12" s="6">
        <f t="shared" si="2"/>
        <v>683</v>
      </c>
    </row>
    <row r="13" spans="1:10" ht="15.2" customHeight="1" x14ac:dyDescent="0.25">
      <c r="A13" s="2" t="s">
        <v>6</v>
      </c>
      <c r="B13" s="15">
        <v>684</v>
      </c>
      <c r="C13" s="15">
        <v>0</v>
      </c>
      <c r="D13" s="15">
        <v>0</v>
      </c>
      <c r="E13" s="6">
        <f t="shared" si="0"/>
        <v>684</v>
      </c>
      <c r="F13" s="15">
        <v>742</v>
      </c>
      <c r="G13" s="15">
        <v>151</v>
      </c>
      <c r="H13" s="6">
        <f>F13-G13</f>
        <v>591</v>
      </c>
      <c r="I13" s="15">
        <v>309</v>
      </c>
      <c r="J13" s="6">
        <f t="shared" si="2"/>
        <v>1584</v>
      </c>
    </row>
    <row r="14" spans="1:10" ht="15.2" customHeight="1" x14ac:dyDescent="0.25">
      <c r="A14" s="2" t="s">
        <v>7</v>
      </c>
      <c r="B14" s="15">
        <v>658</v>
      </c>
      <c r="C14" s="15">
        <v>0</v>
      </c>
      <c r="D14" s="15">
        <v>0</v>
      </c>
      <c r="E14" s="6">
        <f t="shared" si="0"/>
        <v>658</v>
      </c>
      <c r="F14" s="15">
        <v>1039</v>
      </c>
      <c r="G14" s="15">
        <v>1</v>
      </c>
      <c r="H14" s="6">
        <f t="shared" si="1"/>
        <v>1038</v>
      </c>
      <c r="I14" s="15">
        <v>354</v>
      </c>
      <c r="J14" s="6">
        <f t="shared" si="2"/>
        <v>2050</v>
      </c>
    </row>
    <row r="15" spans="1:10" ht="15.2" customHeight="1" x14ac:dyDescent="0.25">
      <c r="A15" s="2" t="s">
        <v>8</v>
      </c>
      <c r="B15" s="15">
        <v>583</v>
      </c>
      <c r="C15" s="15">
        <v>3</v>
      </c>
      <c r="D15" s="20"/>
      <c r="E15" s="6">
        <f t="shared" si="0"/>
        <v>580</v>
      </c>
      <c r="F15" s="15">
        <v>699</v>
      </c>
      <c r="G15" s="15">
        <v>211</v>
      </c>
      <c r="H15" s="6">
        <f t="shared" si="1"/>
        <v>488</v>
      </c>
      <c r="I15" s="15">
        <v>316</v>
      </c>
      <c r="J15" s="6">
        <f t="shared" si="2"/>
        <v>1384</v>
      </c>
    </row>
    <row r="16" spans="1:10" ht="15.2" customHeight="1" x14ac:dyDescent="0.25">
      <c r="A16" s="2" t="s">
        <v>9</v>
      </c>
      <c r="B16" s="15">
        <v>141</v>
      </c>
      <c r="C16" s="15">
        <v>0</v>
      </c>
      <c r="D16" s="20"/>
      <c r="E16" s="6">
        <f t="shared" si="0"/>
        <v>141</v>
      </c>
      <c r="F16" s="15">
        <v>165</v>
      </c>
      <c r="G16" s="15">
        <v>55</v>
      </c>
      <c r="H16" s="6">
        <f t="shared" si="1"/>
        <v>110</v>
      </c>
      <c r="I16" s="15">
        <v>32</v>
      </c>
      <c r="J16" s="6">
        <f t="shared" si="2"/>
        <v>283</v>
      </c>
    </row>
    <row r="17" spans="1:10" ht="15.2" customHeight="1" x14ac:dyDescent="0.25">
      <c r="A17" s="2" t="s">
        <v>10</v>
      </c>
      <c r="B17" s="15">
        <v>443</v>
      </c>
      <c r="C17" s="15">
        <v>0</v>
      </c>
      <c r="D17" s="20"/>
      <c r="E17" s="6">
        <f t="shared" si="0"/>
        <v>443</v>
      </c>
      <c r="F17" s="15">
        <v>409</v>
      </c>
      <c r="G17" s="15">
        <v>146</v>
      </c>
      <c r="H17" s="6">
        <f t="shared" si="1"/>
        <v>263</v>
      </c>
      <c r="I17" s="15">
        <v>113</v>
      </c>
      <c r="J17" s="6">
        <f t="shared" si="2"/>
        <v>819</v>
      </c>
    </row>
    <row r="18" spans="1:10" ht="15.2" customHeight="1" x14ac:dyDescent="0.25">
      <c r="A18" s="2" t="s">
        <v>11</v>
      </c>
      <c r="B18" s="15">
        <v>1647</v>
      </c>
      <c r="C18" s="15">
        <v>2</v>
      </c>
      <c r="D18" s="20"/>
      <c r="E18" s="6">
        <f t="shared" si="0"/>
        <v>1645</v>
      </c>
      <c r="F18" s="15">
        <v>2409</v>
      </c>
      <c r="G18" s="15">
        <v>295</v>
      </c>
      <c r="H18" s="6">
        <f t="shared" si="1"/>
        <v>2114</v>
      </c>
      <c r="I18" s="15">
        <v>1112</v>
      </c>
      <c r="J18" s="6">
        <f t="shared" si="2"/>
        <v>4871</v>
      </c>
    </row>
    <row r="19" spans="1:10" ht="15.2" customHeight="1" x14ac:dyDescent="0.25">
      <c r="A19" s="2" t="s">
        <v>12</v>
      </c>
      <c r="B19" s="15">
        <v>41</v>
      </c>
      <c r="C19" s="15">
        <v>0</v>
      </c>
      <c r="D19" s="20"/>
      <c r="E19" s="6">
        <f t="shared" si="0"/>
        <v>41</v>
      </c>
      <c r="F19" s="15">
        <v>56</v>
      </c>
      <c r="G19" s="15">
        <v>20</v>
      </c>
      <c r="H19" s="6">
        <f t="shared" si="1"/>
        <v>36</v>
      </c>
      <c r="I19" s="15">
        <v>8</v>
      </c>
      <c r="J19" s="6">
        <f t="shared" si="2"/>
        <v>85</v>
      </c>
    </row>
    <row r="20" spans="1:10" ht="15.2" customHeight="1" x14ac:dyDescent="0.25">
      <c r="A20" s="2" t="s">
        <v>13</v>
      </c>
      <c r="B20" s="15">
        <v>585</v>
      </c>
      <c r="C20" s="15">
        <v>2</v>
      </c>
      <c r="D20" s="20"/>
      <c r="E20" s="6">
        <f t="shared" si="0"/>
        <v>583</v>
      </c>
      <c r="F20" s="15">
        <v>477</v>
      </c>
      <c r="G20" s="15">
        <v>203</v>
      </c>
      <c r="H20" s="6">
        <f t="shared" si="1"/>
        <v>274</v>
      </c>
      <c r="I20" s="15">
        <v>232</v>
      </c>
      <c r="J20" s="6">
        <f t="shared" si="2"/>
        <v>1089</v>
      </c>
    </row>
    <row r="21" spans="1:10" ht="15.2" customHeight="1" x14ac:dyDescent="0.25">
      <c r="A21" s="2" t="s">
        <v>14</v>
      </c>
      <c r="B21" s="15">
        <v>498</v>
      </c>
      <c r="C21" s="15">
        <v>2</v>
      </c>
      <c r="D21" s="15">
        <v>0</v>
      </c>
      <c r="E21" s="6">
        <f t="shared" si="0"/>
        <v>496</v>
      </c>
      <c r="F21" s="15">
        <v>682</v>
      </c>
      <c r="G21" s="15">
        <v>146</v>
      </c>
      <c r="H21" s="6">
        <f t="shared" si="1"/>
        <v>536</v>
      </c>
      <c r="I21" s="15">
        <v>234</v>
      </c>
      <c r="J21" s="6">
        <f t="shared" si="2"/>
        <v>1266</v>
      </c>
    </row>
    <row r="22" spans="1:10" ht="15.2" customHeight="1" x14ac:dyDescent="0.25">
      <c r="A22" s="2" t="s">
        <v>15</v>
      </c>
      <c r="B22" s="15">
        <v>488</v>
      </c>
      <c r="C22" s="15">
        <v>1</v>
      </c>
      <c r="D22" s="15">
        <v>0</v>
      </c>
      <c r="E22" s="6">
        <f t="shared" si="0"/>
        <v>487</v>
      </c>
      <c r="F22" s="15">
        <v>613</v>
      </c>
      <c r="G22" s="15">
        <v>43</v>
      </c>
      <c r="H22" s="6">
        <f t="shared" si="1"/>
        <v>570</v>
      </c>
      <c r="I22" s="15">
        <v>185</v>
      </c>
      <c r="J22" s="6">
        <f t="shared" si="2"/>
        <v>1242</v>
      </c>
    </row>
    <row r="23" spans="1:10" ht="15.2" customHeight="1" x14ac:dyDescent="0.25">
      <c r="A23" s="2" t="s">
        <v>16</v>
      </c>
      <c r="B23" s="15">
        <v>779</v>
      </c>
      <c r="C23" s="15">
        <v>1</v>
      </c>
      <c r="D23" s="15">
        <v>0</v>
      </c>
      <c r="E23" s="6">
        <f t="shared" si="0"/>
        <v>778</v>
      </c>
      <c r="F23" s="15">
        <v>1250</v>
      </c>
      <c r="G23" s="15">
        <v>101</v>
      </c>
      <c r="H23" s="6">
        <f t="shared" si="1"/>
        <v>1149</v>
      </c>
      <c r="I23" s="15">
        <v>427</v>
      </c>
      <c r="J23" s="6">
        <f t="shared" si="2"/>
        <v>2354</v>
      </c>
    </row>
    <row r="24" spans="1:10" ht="15.2" customHeight="1" x14ac:dyDescent="0.25">
      <c r="A24" s="2" t="s">
        <v>17</v>
      </c>
      <c r="B24" s="15">
        <v>1840</v>
      </c>
      <c r="C24" s="15">
        <v>3</v>
      </c>
      <c r="D24" s="15">
        <v>0</v>
      </c>
      <c r="E24" s="6">
        <f t="shared" si="0"/>
        <v>1837</v>
      </c>
      <c r="F24" s="15">
        <v>1448</v>
      </c>
      <c r="G24" s="15">
        <v>109</v>
      </c>
      <c r="H24" s="6">
        <f t="shared" si="1"/>
        <v>1339</v>
      </c>
      <c r="I24" s="15">
        <v>435</v>
      </c>
      <c r="J24" s="6">
        <f t="shared" si="2"/>
        <v>3611</v>
      </c>
    </row>
    <row r="25" spans="1:10" ht="15.2" customHeight="1" x14ac:dyDescent="0.25">
      <c r="A25" s="2" t="s">
        <v>18</v>
      </c>
      <c r="B25" s="15">
        <v>1025</v>
      </c>
      <c r="C25" s="15">
        <v>5</v>
      </c>
      <c r="D25" s="15">
        <v>1</v>
      </c>
      <c r="E25" s="6">
        <f t="shared" si="0"/>
        <v>1019</v>
      </c>
      <c r="F25" s="15">
        <v>1030</v>
      </c>
      <c r="G25" s="15">
        <v>224</v>
      </c>
      <c r="H25" s="6">
        <f t="shared" si="1"/>
        <v>806</v>
      </c>
      <c r="I25" s="15">
        <v>461</v>
      </c>
      <c r="J25" s="6">
        <f t="shared" si="2"/>
        <v>2286</v>
      </c>
    </row>
    <row r="26" spans="1:10" ht="15.2" customHeight="1" x14ac:dyDescent="0.25">
      <c r="A26" s="2" t="s">
        <v>19</v>
      </c>
      <c r="B26" s="15">
        <v>556</v>
      </c>
      <c r="C26" s="15">
        <v>1</v>
      </c>
      <c r="D26" s="15">
        <v>0</v>
      </c>
      <c r="E26" s="6">
        <f t="shared" si="0"/>
        <v>555</v>
      </c>
      <c r="F26" s="15">
        <v>783</v>
      </c>
      <c r="G26" s="15">
        <v>144</v>
      </c>
      <c r="H26" s="6">
        <f t="shared" si="1"/>
        <v>639</v>
      </c>
      <c r="I26" s="15">
        <v>289</v>
      </c>
      <c r="J26" s="6">
        <f t="shared" si="2"/>
        <v>1483</v>
      </c>
    </row>
    <row r="27" spans="1:10" ht="15.2" customHeight="1" x14ac:dyDescent="0.25">
      <c r="A27" s="2" t="s">
        <v>20</v>
      </c>
      <c r="B27" s="15">
        <v>426</v>
      </c>
      <c r="C27" s="15">
        <v>1</v>
      </c>
      <c r="D27" s="15">
        <v>0</v>
      </c>
      <c r="E27" s="6">
        <f t="shared" si="0"/>
        <v>425</v>
      </c>
      <c r="F27" s="15">
        <v>522</v>
      </c>
      <c r="G27" s="15">
        <v>102</v>
      </c>
      <c r="H27" s="6">
        <f t="shared" si="1"/>
        <v>420</v>
      </c>
      <c r="I27" s="15">
        <v>195</v>
      </c>
      <c r="J27" s="6">
        <f t="shared" si="2"/>
        <v>1040</v>
      </c>
    </row>
    <row r="28" spans="1:10" ht="15.2" customHeight="1" x14ac:dyDescent="0.25">
      <c r="A28" s="2" t="s">
        <v>21</v>
      </c>
      <c r="B28" s="15">
        <v>791</v>
      </c>
      <c r="C28" s="15">
        <v>4</v>
      </c>
      <c r="D28" s="15">
        <v>0</v>
      </c>
      <c r="E28" s="6">
        <f t="shared" si="0"/>
        <v>787</v>
      </c>
      <c r="F28" s="15">
        <v>718</v>
      </c>
      <c r="G28" s="15">
        <v>161</v>
      </c>
      <c r="H28" s="6">
        <f t="shared" si="1"/>
        <v>557</v>
      </c>
      <c r="I28" s="15">
        <v>295</v>
      </c>
      <c r="J28" s="6">
        <f t="shared" si="2"/>
        <v>1639</v>
      </c>
    </row>
    <row r="29" spans="1:10" ht="15.2" customHeight="1" x14ac:dyDescent="0.25">
      <c r="A29" s="2" t="s">
        <v>22</v>
      </c>
      <c r="B29" s="15">
        <v>823</v>
      </c>
      <c r="C29" s="15">
        <v>2</v>
      </c>
      <c r="D29" s="20"/>
      <c r="E29" s="6">
        <f t="shared" si="0"/>
        <v>821</v>
      </c>
      <c r="F29" s="15">
        <v>788</v>
      </c>
      <c r="G29" s="15">
        <v>122</v>
      </c>
      <c r="H29" s="6">
        <f t="shared" si="1"/>
        <v>666</v>
      </c>
      <c r="I29" s="15">
        <v>212</v>
      </c>
      <c r="J29" s="6">
        <f t="shared" si="2"/>
        <v>1699</v>
      </c>
    </row>
    <row r="30" spans="1:10" ht="15.2" customHeight="1" x14ac:dyDescent="0.25">
      <c r="A30" s="2" t="s">
        <v>23</v>
      </c>
      <c r="B30" s="15">
        <v>884</v>
      </c>
      <c r="C30" s="15">
        <v>3</v>
      </c>
      <c r="D30" s="20"/>
      <c r="E30" s="6">
        <f t="shared" si="0"/>
        <v>881</v>
      </c>
      <c r="F30" s="15">
        <v>1138</v>
      </c>
      <c r="G30" s="15">
        <v>40</v>
      </c>
      <c r="H30" s="6">
        <f t="shared" si="1"/>
        <v>1098</v>
      </c>
      <c r="I30" s="15">
        <v>465</v>
      </c>
      <c r="J30" s="6">
        <f t="shared" si="2"/>
        <v>2444</v>
      </c>
    </row>
    <row r="31" spans="1:10" ht="15.2" customHeight="1" x14ac:dyDescent="0.25">
      <c r="A31" s="2" t="s">
        <v>24</v>
      </c>
      <c r="B31" s="15">
        <v>380</v>
      </c>
      <c r="C31" s="15">
        <v>1</v>
      </c>
      <c r="D31" s="20"/>
      <c r="E31" s="6">
        <f t="shared" si="0"/>
        <v>379</v>
      </c>
      <c r="F31" s="15">
        <v>488</v>
      </c>
      <c r="G31" s="15">
        <v>7</v>
      </c>
      <c r="H31" s="6">
        <f t="shared" si="1"/>
        <v>481</v>
      </c>
      <c r="I31" s="15">
        <v>173</v>
      </c>
      <c r="J31" s="6">
        <f t="shared" si="2"/>
        <v>1033</v>
      </c>
    </row>
    <row r="32" spans="1:10" ht="15.2" customHeight="1" x14ac:dyDescent="0.25">
      <c r="A32" s="2" t="s">
        <v>25</v>
      </c>
      <c r="B32" s="15">
        <v>616</v>
      </c>
      <c r="C32" s="20"/>
      <c r="D32" s="20"/>
      <c r="E32" s="6">
        <f t="shared" si="0"/>
        <v>616</v>
      </c>
      <c r="F32" s="15">
        <v>563</v>
      </c>
      <c r="G32" s="15">
        <v>94</v>
      </c>
      <c r="H32" s="6">
        <f t="shared" si="1"/>
        <v>469</v>
      </c>
      <c r="I32" s="15">
        <v>286</v>
      </c>
      <c r="J32" s="6">
        <f t="shared" si="2"/>
        <v>1371</v>
      </c>
    </row>
    <row r="33" spans="1:10" ht="15.2" customHeight="1" x14ac:dyDescent="0.25">
      <c r="A33" s="2" t="s">
        <v>26</v>
      </c>
      <c r="B33" s="15">
        <v>480</v>
      </c>
      <c r="C33" s="15">
        <v>0</v>
      </c>
      <c r="D33" s="15">
        <v>0</v>
      </c>
      <c r="E33" s="6">
        <f t="shared" si="0"/>
        <v>480</v>
      </c>
      <c r="F33" s="15">
        <v>685</v>
      </c>
      <c r="G33" s="15">
        <v>167</v>
      </c>
      <c r="H33" s="6">
        <f t="shared" si="1"/>
        <v>518</v>
      </c>
      <c r="I33" s="15">
        <v>216</v>
      </c>
      <c r="J33" s="6">
        <f t="shared" si="2"/>
        <v>1214</v>
      </c>
    </row>
    <row r="34" spans="1:10" ht="15.2" customHeight="1" x14ac:dyDescent="0.25">
      <c r="A34" s="2" t="s">
        <v>27</v>
      </c>
      <c r="B34" s="15">
        <v>829</v>
      </c>
      <c r="C34" s="15">
        <v>1</v>
      </c>
      <c r="D34" s="20"/>
      <c r="E34" s="6">
        <f t="shared" si="0"/>
        <v>828</v>
      </c>
      <c r="F34" s="15">
        <v>1542</v>
      </c>
      <c r="G34" s="15">
        <v>206</v>
      </c>
      <c r="H34" s="6">
        <f t="shared" si="1"/>
        <v>1336</v>
      </c>
      <c r="I34" s="15">
        <v>565</v>
      </c>
      <c r="J34" s="6">
        <f t="shared" si="2"/>
        <v>2729</v>
      </c>
    </row>
    <row r="35" spans="1:10" ht="15.2" customHeight="1" x14ac:dyDescent="0.25">
      <c r="A35" s="2" t="s">
        <v>28</v>
      </c>
      <c r="B35" s="15">
        <v>760</v>
      </c>
      <c r="C35" s="15">
        <v>0</v>
      </c>
      <c r="D35" s="15">
        <v>0</v>
      </c>
      <c r="E35" s="6">
        <f t="shared" si="0"/>
        <v>760</v>
      </c>
      <c r="F35" s="15">
        <v>1274</v>
      </c>
      <c r="G35" s="15">
        <v>197</v>
      </c>
      <c r="H35" s="6">
        <f t="shared" si="1"/>
        <v>1077</v>
      </c>
      <c r="I35" s="15">
        <v>496</v>
      </c>
      <c r="J35" s="6">
        <f t="shared" si="2"/>
        <v>2333</v>
      </c>
    </row>
    <row r="36" spans="1:10" ht="15.2" customHeight="1" x14ac:dyDescent="0.25">
      <c r="A36" s="2" t="s">
        <v>29</v>
      </c>
      <c r="B36" s="15">
        <v>398</v>
      </c>
      <c r="C36" s="15">
        <v>3</v>
      </c>
      <c r="D36" s="15">
        <v>0</v>
      </c>
      <c r="E36" s="6">
        <f t="shared" si="0"/>
        <v>395</v>
      </c>
      <c r="F36" s="15">
        <v>602</v>
      </c>
      <c r="G36" s="15">
        <v>85</v>
      </c>
      <c r="H36" s="6">
        <f t="shared" si="1"/>
        <v>517</v>
      </c>
      <c r="I36" s="15">
        <v>240</v>
      </c>
      <c r="J36" s="6">
        <f t="shared" si="2"/>
        <v>1152</v>
      </c>
    </row>
    <row r="37" spans="1:10" ht="15.2" customHeight="1" x14ac:dyDescent="0.25">
      <c r="A37" s="2" t="s">
        <v>30</v>
      </c>
      <c r="B37" s="15">
        <v>556</v>
      </c>
      <c r="C37" s="15">
        <v>3</v>
      </c>
      <c r="D37" s="20"/>
      <c r="E37" s="6">
        <f t="shared" si="0"/>
        <v>553</v>
      </c>
      <c r="F37" s="15">
        <v>501</v>
      </c>
      <c r="G37" s="15">
        <v>151</v>
      </c>
      <c r="H37" s="6">
        <f t="shared" si="1"/>
        <v>350</v>
      </c>
      <c r="I37" s="15">
        <v>233</v>
      </c>
      <c r="J37" s="6">
        <f t="shared" si="2"/>
        <v>1136</v>
      </c>
    </row>
    <row r="38" spans="1:10" ht="15.2" customHeight="1" x14ac:dyDescent="0.25">
      <c r="A38" s="2" t="s">
        <v>31</v>
      </c>
      <c r="B38" s="15">
        <v>799</v>
      </c>
      <c r="C38" s="15">
        <v>4</v>
      </c>
      <c r="D38" s="15">
        <v>0</v>
      </c>
      <c r="E38" s="6">
        <f t="shared" si="0"/>
        <v>795</v>
      </c>
      <c r="F38" s="15">
        <v>1363</v>
      </c>
      <c r="G38" s="15">
        <v>137</v>
      </c>
      <c r="H38" s="6">
        <f t="shared" si="1"/>
        <v>1226</v>
      </c>
      <c r="I38" s="15">
        <v>424</v>
      </c>
      <c r="J38" s="6">
        <f t="shared" si="2"/>
        <v>2445</v>
      </c>
    </row>
    <row r="39" spans="1:10" ht="15.2" customHeight="1" x14ac:dyDescent="0.25">
      <c r="A39" s="2" t="s">
        <v>32</v>
      </c>
      <c r="B39" s="15">
        <v>415</v>
      </c>
      <c r="C39" s="15">
        <v>1</v>
      </c>
      <c r="D39" s="20"/>
      <c r="E39" s="6">
        <f t="shared" si="0"/>
        <v>414</v>
      </c>
      <c r="F39" s="15">
        <v>584</v>
      </c>
      <c r="G39" s="15">
        <v>7</v>
      </c>
      <c r="H39" s="6">
        <f t="shared" si="1"/>
        <v>577</v>
      </c>
      <c r="I39" s="15">
        <v>192</v>
      </c>
      <c r="J39" s="6">
        <f t="shared" si="2"/>
        <v>1183</v>
      </c>
    </row>
    <row r="40" spans="1:10" ht="15.2" customHeight="1" x14ac:dyDescent="0.25">
      <c r="A40" s="2" t="s">
        <v>33</v>
      </c>
      <c r="B40" s="15">
        <v>1142</v>
      </c>
      <c r="C40" s="15">
        <v>3</v>
      </c>
      <c r="D40" s="20"/>
      <c r="E40" s="6">
        <f t="shared" si="0"/>
        <v>1139</v>
      </c>
      <c r="F40" s="15">
        <v>1303</v>
      </c>
      <c r="G40" s="15">
        <v>215</v>
      </c>
      <c r="H40" s="6">
        <f t="shared" si="1"/>
        <v>1088</v>
      </c>
      <c r="I40" s="15">
        <v>673</v>
      </c>
      <c r="J40" s="6">
        <f t="shared" si="2"/>
        <v>2900</v>
      </c>
    </row>
    <row r="41" spans="1:10" ht="15.2" customHeight="1" x14ac:dyDescent="0.25">
      <c r="A41" s="2" t="s">
        <v>34</v>
      </c>
      <c r="B41" s="15">
        <v>514</v>
      </c>
      <c r="C41" s="15">
        <v>0</v>
      </c>
      <c r="D41" s="20"/>
      <c r="E41" s="6">
        <f t="shared" si="0"/>
        <v>514</v>
      </c>
      <c r="F41" s="15">
        <v>700</v>
      </c>
      <c r="G41" s="15">
        <v>142</v>
      </c>
      <c r="H41" s="6">
        <f t="shared" si="1"/>
        <v>558</v>
      </c>
      <c r="I41" s="15">
        <v>301</v>
      </c>
      <c r="J41" s="6">
        <f t="shared" si="2"/>
        <v>1373</v>
      </c>
    </row>
    <row r="42" spans="1:10" ht="15.2" customHeight="1" x14ac:dyDescent="0.25">
      <c r="A42" s="2" t="s">
        <v>35</v>
      </c>
      <c r="B42" s="15">
        <v>1164</v>
      </c>
      <c r="C42" s="15">
        <v>9</v>
      </c>
      <c r="D42" s="15">
        <v>0</v>
      </c>
      <c r="E42" s="6">
        <f t="shared" si="0"/>
        <v>1155</v>
      </c>
      <c r="F42" s="15">
        <v>1024</v>
      </c>
      <c r="G42" s="15">
        <v>250</v>
      </c>
      <c r="H42" s="6">
        <f t="shared" si="1"/>
        <v>774</v>
      </c>
      <c r="I42" s="15">
        <v>399</v>
      </c>
      <c r="J42" s="6">
        <f t="shared" si="2"/>
        <v>2328</v>
      </c>
    </row>
    <row r="43" spans="1:10" ht="15.2" customHeight="1" x14ac:dyDescent="0.25">
      <c r="A43" s="2" t="s">
        <v>36</v>
      </c>
      <c r="B43" s="15">
        <v>867</v>
      </c>
      <c r="C43" s="15">
        <v>1</v>
      </c>
      <c r="D43" s="20"/>
      <c r="E43" s="6">
        <f t="shared" si="0"/>
        <v>866</v>
      </c>
      <c r="F43" s="15">
        <v>1513</v>
      </c>
      <c r="G43" s="15">
        <v>207</v>
      </c>
      <c r="H43" s="6">
        <f t="shared" si="1"/>
        <v>1306</v>
      </c>
      <c r="I43" s="15">
        <v>559</v>
      </c>
      <c r="J43" s="6">
        <f t="shared" si="2"/>
        <v>2731</v>
      </c>
    </row>
    <row r="44" spans="1:10" ht="15.2" customHeight="1" x14ac:dyDescent="0.25">
      <c r="A44" s="2" t="s">
        <v>37</v>
      </c>
      <c r="B44" s="15">
        <v>706</v>
      </c>
      <c r="C44" s="15">
        <v>5</v>
      </c>
      <c r="D44" s="15">
        <v>0</v>
      </c>
      <c r="E44" s="6">
        <f t="shared" si="0"/>
        <v>701</v>
      </c>
      <c r="F44" s="15">
        <v>837</v>
      </c>
      <c r="G44" s="15">
        <v>183</v>
      </c>
      <c r="H44" s="6">
        <f t="shared" si="1"/>
        <v>654</v>
      </c>
      <c r="I44" s="15">
        <v>386</v>
      </c>
      <c r="J44" s="6">
        <f t="shared" si="2"/>
        <v>1741</v>
      </c>
    </row>
    <row r="45" spans="1:10" ht="15.2" customHeight="1" x14ac:dyDescent="0.25">
      <c r="A45" s="2" t="s">
        <v>38</v>
      </c>
      <c r="B45" s="15">
        <v>1260</v>
      </c>
      <c r="C45" s="15">
        <v>3</v>
      </c>
      <c r="D45" s="15">
        <v>0</v>
      </c>
      <c r="E45" s="6">
        <f t="shared" si="0"/>
        <v>1257</v>
      </c>
      <c r="F45" s="15">
        <v>1669</v>
      </c>
      <c r="G45" s="15">
        <v>213</v>
      </c>
      <c r="H45" s="6">
        <f t="shared" si="1"/>
        <v>1456</v>
      </c>
      <c r="I45" s="15">
        <v>829</v>
      </c>
      <c r="J45" s="6">
        <f t="shared" si="2"/>
        <v>3542</v>
      </c>
    </row>
    <row r="46" spans="1:10" ht="15.2" customHeight="1" x14ac:dyDescent="0.25">
      <c r="A46" s="2" t="s">
        <v>39</v>
      </c>
      <c r="B46" s="15">
        <v>825</v>
      </c>
      <c r="C46" s="15">
        <v>6</v>
      </c>
      <c r="D46" s="20"/>
      <c r="E46" s="6">
        <f t="shared" si="0"/>
        <v>819</v>
      </c>
      <c r="F46" s="15">
        <v>926</v>
      </c>
      <c r="G46" s="15">
        <v>44</v>
      </c>
      <c r="H46" s="6">
        <f t="shared" si="1"/>
        <v>882</v>
      </c>
      <c r="I46" s="15">
        <v>434</v>
      </c>
      <c r="J46" s="6">
        <f t="shared" si="2"/>
        <v>2135</v>
      </c>
    </row>
    <row r="47" spans="1:10" ht="15.2" customHeight="1" x14ac:dyDescent="0.25">
      <c r="A47" s="2" t="s">
        <v>40</v>
      </c>
      <c r="B47" s="15">
        <v>816</v>
      </c>
      <c r="C47" s="15">
        <v>2</v>
      </c>
      <c r="D47" s="20"/>
      <c r="E47" s="6">
        <f t="shared" si="0"/>
        <v>814</v>
      </c>
      <c r="F47" s="15">
        <v>1275</v>
      </c>
      <c r="G47" s="15">
        <v>17</v>
      </c>
      <c r="H47" s="6">
        <f t="shared" si="1"/>
        <v>1258</v>
      </c>
      <c r="I47" s="15">
        <v>441</v>
      </c>
      <c r="J47" s="6">
        <f t="shared" si="2"/>
        <v>2513</v>
      </c>
    </row>
    <row r="48" spans="1:10" ht="15.2" customHeight="1" x14ac:dyDescent="0.25">
      <c r="A48" s="2" t="s">
        <v>41</v>
      </c>
      <c r="B48" s="15">
        <v>234</v>
      </c>
      <c r="C48" s="15">
        <v>1</v>
      </c>
      <c r="D48" s="20"/>
      <c r="E48" s="6">
        <f t="shared" si="0"/>
        <v>233</v>
      </c>
      <c r="F48" s="15">
        <v>250</v>
      </c>
      <c r="G48" s="15">
        <v>76</v>
      </c>
      <c r="H48" s="6">
        <f t="shared" si="1"/>
        <v>174</v>
      </c>
      <c r="I48" s="15">
        <v>70</v>
      </c>
      <c r="J48" s="6">
        <f t="shared" si="2"/>
        <v>477</v>
      </c>
    </row>
    <row r="49" spans="1:10" ht="15.2" customHeight="1" x14ac:dyDescent="0.25">
      <c r="A49" s="2" t="s">
        <v>42</v>
      </c>
      <c r="B49" s="15">
        <v>608</v>
      </c>
      <c r="C49" s="15">
        <v>3</v>
      </c>
      <c r="D49" s="15">
        <v>0</v>
      </c>
      <c r="E49" s="6">
        <f t="shared" si="0"/>
        <v>605</v>
      </c>
      <c r="F49" s="15">
        <v>592</v>
      </c>
      <c r="G49" s="15">
        <v>95</v>
      </c>
      <c r="H49" s="6">
        <f t="shared" si="1"/>
        <v>497</v>
      </c>
      <c r="I49" s="15">
        <v>267</v>
      </c>
      <c r="J49" s="6">
        <f t="shared" si="2"/>
        <v>1369</v>
      </c>
    </row>
    <row r="50" spans="1:10" ht="15.2" customHeight="1" x14ac:dyDescent="0.25">
      <c r="A50" s="2" t="s">
        <v>43</v>
      </c>
      <c r="B50" s="15">
        <v>539</v>
      </c>
      <c r="C50" s="15">
        <v>1</v>
      </c>
      <c r="D50" s="15">
        <v>0</v>
      </c>
      <c r="E50" s="6">
        <f t="shared" si="0"/>
        <v>538</v>
      </c>
      <c r="F50" s="15">
        <v>638</v>
      </c>
      <c r="G50" s="15">
        <v>3</v>
      </c>
      <c r="H50" s="6">
        <f t="shared" si="1"/>
        <v>635</v>
      </c>
      <c r="I50" s="15">
        <v>205</v>
      </c>
      <c r="J50" s="6">
        <f t="shared" si="2"/>
        <v>1378</v>
      </c>
    </row>
    <row r="51" spans="1:10" ht="15.2" customHeight="1" x14ac:dyDescent="0.25">
      <c r="A51" s="2" t="s">
        <v>44</v>
      </c>
      <c r="B51" s="15">
        <v>614</v>
      </c>
      <c r="C51" s="15">
        <v>1</v>
      </c>
      <c r="D51" s="20"/>
      <c r="E51" s="6">
        <f t="shared" si="0"/>
        <v>613</v>
      </c>
      <c r="F51" s="15">
        <v>598</v>
      </c>
      <c r="G51" s="15">
        <v>173</v>
      </c>
      <c r="H51" s="6">
        <f t="shared" si="1"/>
        <v>425</v>
      </c>
      <c r="I51" s="15">
        <v>321</v>
      </c>
      <c r="J51" s="6">
        <f t="shared" si="2"/>
        <v>1359</v>
      </c>
    </row>
    <row r="52" spans="1:10" ht="15.2" customHeight="1" x14ac:dyDescent="0.25">
      <c r="A52" s="2" t="s">
        <v>45</v>
      </c>
      <c r="B52" s="15">
        <v>614</v>
      </c>
      <c r="C52" s="15">
        <v>4</v>
      </c>
      <c r="D52" s="15">
        <v>1</v>
      </c>
      <c r="E52" s="6">
        <f t="shared" si="0"/>
        <v>609</v>
      </c>
      <c r="F52" s="15">
        <v>1079</v>
      </c>
      <c r="G52" s="15">
        <v>193</v>
      </c>
      <c r="H52" s="6">
        <f t="shared" si="1"/>
        <v>886</v>
      </c>
      <c r="I52" s="15">
        <v>521</v>
      </c>
      <c r="J52" s="6">
        <f t="shared" si="2"/>
        <v>2016</v>
      </c>
    </row>
    <row r="53" spans="1:10" ht="15.2" customHeight="1" x14ac:dyDescent="0.25">
      <c r="A53" s="2" t="s">
        <v>46</v>
      </c>
      <c r="B53" s="15">
        <v>378</v>
      </c>
      <c r="C53" s="15">
        <v>1</v>
      </c>
      <c r="D53" s="20"/>
      <c r="E53" s="6">
        <f t="shared" si="0"/>
        <v>377</v>
      </c>
      <c r="F53" s="15">
        <v>446</v>
      </c>
      <c r="G53" s="15">
        <v>117</v>
      </c>
      <c r="H53" s="6">
        <f t="shared" si="1"/>
        <v>329</v>
      </c>
      <c r="I53" s="15">
        <v>171</v>
      </c>
      <c r="J53" s="6">
        <f t="shared" si="2"/>
        <v>877</v>
      </c>
    </row>
    <row r="54" spans="1:10" ht="15.2" customHeight="1" x14ac:dyDescent="0.25">
      <c r="A54" s="2" t="s">
        <v>47</v>
      </c>
      <c r="B54" s="15">
        <v>1288</v>
      </c>
      <c r="C54" s="15">
        <v>2</v>
      </c>
      <c r="D54" s="15">
        <v>0</v>
      </c>
      <c r="E54" s="6">
        <f t="shared" si="0"/>
        <v>1286</v>
      </c>
      <c r="F54" s="15">
        <v>1722</v>
      </c>
      <c r="G54" s="15">
        <v>213</v>
      </c>
      <c r="H54" s="6">
        <f t="shared" si="1"/>
        <v>1509</v>
      </c>
      <c r="I54" s="15">
        <v>657</v>
      </c>
      <c r="J54" s="6">
        <f t="shared" si="2"/>
        <v>3452</v>
      </c>
    </row>
    <row r="55" spans="1:10" ht="15.2" customHeight="1" x14ac:dyDescent="0.25">
      <c r="A55" s="2" t="s">
        <v>48</v>
      </c>
      <c r="B55" s="15">
        <v>13013</v>
      </c>
      <c r="C55" s="15">
        <v>23</v>
      </c>
      <c r="D55" s="15">
        <v>2</v>
      </c>
      <c r="E55" s="6">
        <f t="shared" si="0"/>
        <v>12988</v>
      </c>
      <c r="F55" s="15">
        <v>18832</v>
      </c>
      <c r="G55" s="15">
        <v>149</v>
      </c>
      <c r="H55" s="6">
        <f t="shared" si="1"/>
        <v>18683</v>
      </c>
      <c r="I55" s="15">
        <v>4364</v>
      </c>
      <c r="J55" s="6">
        <f t="shared" si="2"/>
        <v>36035</v>
      </c>
    </row>
    <row r="56" spans="1:10" ht="15.2" customHeight="1" x14ac:dyDescent="0.25">
      <c r="A56" s="2" t="s">
        <v>49</v>
      </c>
      <c r="B56" s="15">
        <v>786</v>
      </c>
      <c r="C56" s="15">
        <v>1</v>
      </c>
      <c r="D56" s="15">
        <v>0</v>
      </c>
      <c r="E56" s="6">
        <f t="shared" si="0"/>
        <v>785</v>
      </c>
      <c r="F56" s="15">
        <v>1144</v>
      </c>
      <c r="G56" s="15">
        <v>142</v>
      </c>
      <c r="H56" s="6">
        <f t="shared" si="1"/>
        <v>1002</v>
      </c>
      <c r="I56" s="15">
        <v>439</v>
      </c>
      <c r="J56" s="6">
        <f t="shared" si="2"/>
        <v>2226</v>
      </c>
    </row>
    <row r="57" spans="1:10" ht="15.2" customHeight="1" x14ac:dyDescent="0.25">
      <c r="A57" s="2" t="s">
        <v>50</v>
      </c>
      <c r="B57" s="15">
        <v>170</v>
      </c>
      <c r="C57" s="15">
        <v>0</v>
      </c>
      <c r="D57" s="20"/>
      <c r="E57" s="6">
        <f t="shared" si="0"/>
        <v>170</v>
      </c>
      <c r="F57" s="15">
        <v>252</v>
      </c>
      <c r="G57" s="15">
        <v>55</v>
      </c>
      <c r="H57" s="6">
        <f t="shared" si="1"/>
        <v>197</v>
      </c>
      <c r="I57" s="15">
        <v>86</v>
      </c>
      <c r="J57" s="6">
        <f t="shared" si="2"/>
        <v>453</v>
      </c>
    </row>
    <row r="58" spans="1:10" ht="15.2" customHeight="1" x14ac:dyDescent="0.25">
      <c r="A58" s="2" t="s">
        <v>51</v>
      </c>
      <c r="B58" s="15">
        <v>287</v>
      </c>
      <c r="C58" s="15">
        <v>0</v>
      </c>
      <c r="D58" s="15">
        <v>0</v>
      </c>
      <c r="E58" s="6">
        <f t="shared" si="0"/>
        <v>287</v>
      </c>
      <c r="F58" s="15">
        <v>305</v>
      </c>
      <c r="G58" s="15">
        <v>124</v>
      </c>
      <c r="H58" s="6">
        <f t="shared" si="1"/>
        <v>181</v>
      </c>
      <c r="I58" s="15">
        <v>107</v>
      </c>
      <c r="J58" s="6">
        <f t="shared" si="2"/>
        <v>575</v>
      </c>
    </row>
    <row r="59" spans="1:10" ht="15.2" customHeight="1" x14ac:dyDescent="0.25">
      <c r="A59" s="2" t="s">
        <v>52</v>
      </c>
      <c r="B59" s="15">
        <v>209</v>
      </c>
      <c r="C59" s="15">
        <v>1</v>
      </c>
      <c r="D59" s="20"/>
      <c r="E59" s="6">
        <f t="shared" si="0"/>
        <v>208</v>
      </c>
      <c r="F59" s="15">
        <v>235</v>
      </c>
      <c r="G59" s="15">
        <v>83</v>
      </c>
      <c r="H59" s="6">
        <f t="shared" si="1"/>
        <v>152</v>
      </c>
      <c r="I59" s="15">
        <v>105</v>
      </c>
      <c r="J59" s="6">
        <f t="shared" si="2"/>
        <v>465</v>
      </c>
    </row>
    <row r="60" spans="1:10" ht="15.2" customHeight="1" x14ac:dyDescent="0.25">
      <c r="A60" s="2" t="s">
        <v>53</v>
      </c>
      <c r="B60" s="15">
        <v>609</v>
      </c>
      <c r="C60" s="15">
        <v>1</v>
      </c>
      <c r="D60" s="15">
        <v>0</v>
      </c>
      <c r="E60" s="6">
        <f t="shared" si="0"/>
        <v>608</v>
      </c>
      <c r="F60" s="15">
        <v>1268</v>
      </c>
      <c r="G60" s="15">
        <v>131</v>
      </c>
      <c r="H60" s="6">
        <f t="shared" si="1"/>
        <v>1137</v>
      </c>
      <c r="I60" s="15">
        <v>383</v>
      </c>
      <c r="J60" s="6">
        <f t="shared" si="2"/>
        <v>2128</v>
      </c>
    </row>
    <row r="61" spans="1:10" ht="15.2" customHeight="1" x14ac:dyDescent="0.25">
      <c r="A61" s="2" t="s">
        <v>54</v>
      </c>
      <c r="B61" s="15">
        <v>609</v>
      </c>
      <c r="C61" s="15">
        <v>2</v>
      </c>
      <c r="D61" s="15">
        <v>0</v>
      </c>
      <c r="E61" s="6">
        <f t="shared" si="0"/>
        <v>607</v>
      </c>
      <c r="F61" s="15">
        <v>632</v>
      </c>
      <c r="G61" s="15">
        <v>111</v>
      </c>
      <c r="H61" s="6">
        <f t="shared" si="1"/>
        <v>521</v>
      </c>
      <c r="I61" s="15">
        <v>167</v>
      </c>
      <c r="J61" s="6">
        <f t="shared" si="2"/>
        <v>1295</v>
      </c>
    </row>
    <row r="62" spans="1:10" ht="15.2" customHeight="1" x14ac:dyDescent="0.25">
      <c r="A62" s="2" t="s">
        <v>55</v>
      </c>
      <c r="B62" s="15">
        <v>43</v>
      </c>
      <c r="C62" s="20"/>
      <c r="D62" s="20"/>
      <c r="E62" s="6">
        <f t="shared" si="0"/>
        <v>43</v>
      </c>
      <c r="F62" s="15">
        <v>6</v>
      </c>
      <c r="G62" s="15">
        <v>1</v>
      </c>
      <c r="H62" s="6">
        <f>F62-G62</f>
        <v>5</v>
      </c>
      <c r="I62" s="15">
        <v>4</v>
      </c>
      <c r="J62" s="6">
        <f t="shared" si="2"/>
        <v>52</v>
      </c>
    </row>
    <row r="63" spans="1:10" ht="15.2" customHeight="1" x14ac:dyDescent="0.25">
      <c r="A63" s="2" t="s">
        <v>56</v>
      </c>
      <c r="B63" s="15">
        <v>669</v>
      </c>
      <c r="C63" s="15">
        <v>6</v>
      </c>
      <c r="D63" s="20"/>
      <c r="E63" s="6">
        <f t="shared" si="0"/>
        <v>663</v>
      </c>
      <c r="F63" s="15">
        <v>762</v>
      </c>
      <c r="G63" s="15">
        <v>167</v>
      </c>
      <c r="H63" s="6">
        <f t="shared" si="1"/>
        <v>595</v>
      </c>
      <c r="I63" s="15">
        <v>312</v>
      </c>
      <c r="J63" s="6">
        <f t="shared" si="2"/>
        <v>1570</v>
      </c>
    </row>
    <row r="64" spans="1:10" ht="15.2" customHeight="1" x14ac:dyDescent="0.25">
      <c r="A64" s="2" t="s">
        <v>57</v>
      </c>
      <c r="B64" s="15">
        <v>383</v>
      </c>
      <c r="C64" s="15">
        <v>1</v>
      </c>
      <c r="D64" s="15">
        <v>0</v>
      </c>
      <c r="E64" s="6">
        <f t="shared" si="0"/>
        <v>382</v>
      </c>
      <c r="F64" s="15">
        <v>600</v>
      </c>
      <c r="G64" s="15">
        <v>164</v>
      </c>
      <c r="H64" s="6">
        <f t="shared" si="1"/>
        <v>436</v>
      </c>
      <c r="I64" s="15">
        <v>163</v>
      </c>
      <c r="J64" s="6">
        <f t="shared" si="2"/>
        <v>981</v>
      </c>
    </row>
    <row r="65" spans="1:10" ht="15.2" customHeight="1" x14ac:dyDescent="0.25">
      <c r="A65" s="2" t="s">
        <v>58</v>
      </c>
      <c r="B65" s="15">
        <v>272</v>
      </c>
      <c r="C65" s="20"/>
      <c r="D65" s="20"/>
      <c r="E65" s="6">
        <f t="shared" si="0"/>
        <v>272</v>
      </c>
      <c r="F65" s="15">
        <v>297</v>
      </c>
      <c r="G65" s="15">
        <v>80</v>
      </c>
      <c r="H65" s="6">
        <f t="shared" si="1"/>
        <v>217</v>
      </c>
      <c r="I65" s="15">
        <v>151</v>
      </c>
      <c r="J65" s="6">
        <f t="shared" si="2"/>
        <v>640</v>
      </c>
    </row>
    <row r="66" spans="1:10" ht="15.2" customHeight="1" x14ac:dyDescent="0.25">
      <c r="A66" s="2" t="s">
        <v>59</v>
      </c>
      <c r="B66" s="15">
        <v>572</v>
      </c>
      <c r="C66" s="15">
        <v>1</v>
      </c>
      <c r="D66" s="20"/>
      <c r="E66" s="6">
        <f t="shared" si="0"/>
        <v>571</v>
      </c>
      <c r="F66" s="15">
        <v>792</v>
      </c>
      <c r="G66" s="15">
        <v>138</v>
      </c>
      <c r="H66" s="6">
        <f t="shared" si="1"/>
        <v>654</v>
      </c>
      <c r="I66" s="15">
        <v>289</v>
      </c>
      <c r="J66" s="6">
        <f t="shared" si="2"/>
        <v>1514</v>
      </c>
    </row>
    <row r="67" spans="1:10" ht="15.2" customHeight="1" x14ac:dyDescent="0.25">
      <c r="A67" s="2" t="s">
        <v>60</v>
      </c>
      <c r="B67" s="15">
        <v>479</v>
      </c>
      <c r="C67" s="15">
        <v>0</v>
      </c>
      <c r="D67" s="20"/>
      <c r="E67" s="6">
        <f t="shared" si="0"/>
        <v>479</v>
      </c>
      <c r="F67" s="15">
        <v>558</v>
      </c>
      <c r="G67" s="15">
        <v>132</v>
      </c>
      <c r="H67" s="6">
        <f t="shared" si="1"/>
        <v>426</v>
      </c>
      <c r="I67" s="15">
        <v>207</v>
      </c>
      <c r="J67" s="6">
        <f t="shared" si="2"/>
        <v>1112</v>
      </c>
    </row>
    <row r="68" spans="1:10" ht="15.2" customHeight="1" x14ac:dyDescent="0.25">
      <c r="A68" s="2" t="s">
        <v>61</v>
      </c>
      <c r="B68" s="15">
        <v>470</v>
      </c>
      <c r="C68" s="15">
        <v>1</v>
      </c>
      <c r="D68" s="15">
        <v>0</v>
      </c>
      <c r="E68" s="6">
        <f t="shared" si="0"/>
        <v>469</v>
      </c>
      <c r="F68" s="15">
        <v>538</v>
      </c>
      <c r="G68" s="15">
        <v>133</v>
      </c>
      <c r="H68" s="6">
        <f t="shared" si="1"/>
        <v>405</v>
      </c>
      <c r="I68" s="15">
        <v>209</v>
      </c>
      <c r="J68" s="6">
        <f t="shared" si="2"/>
        <v>1083</v>
      </c>
    </row>
    <row r="69" spans="1:10" ht="15.2" customHeight="1" x14ac:dyDescent="0.25">
      <c r="A69" s="2" t="s">
        <v>62</v>
      </c>
      <c r="B69" s="15">
        <v>1171</v>
      </c>
      <c r="C69" s="15">
        <v>0</v>
      </c>
      <c r="D69" s="20"/>
      <c r="E69" s="6">
        <f t="shared" si="0"/>
        <v>1171</v>
      </c>
      <c r="F69" s="15">
        <v>1610</v>
      </c>
      <c r="G69" s="15">
        <v>225</v>
      </c>
      <c r="H69" s="6">
        <f t="shared" si="1"/>
        <v>1385</v>
      </c>
      <c r="I69" s="15">
        <v>598</v>
      </c>
      <c r="J69" s="6">
        <f t="shared" si="2"/>
        <v>3154</v>
      </c>
    </row>
    <row r="70" spans="1:10" ht="15.2" customHeight="1" x14ac:dyDescent="0.25">
      <c r="A70" s="2" t="s">
        <v>63</v>
      </c>
      <c r="B70" s="15">
        <v>235</v>
      </c>
      <c r="C70" s="15">
        <v>2</v>
      </c>
      <c r="D70" s="20"/>
      <c r="E70" s="6">
        <f t="shared" si="0"/>
        <v>233</v>
      </c>
      <c r="F70" s="15">
        <v>265</v>
      </c>
      <c r="G70" s="15">
        <v>98</v>
      </c>
      <c r="H70" s="6">
        <f t="shared" si="1"/>
        <v>167</v>
      </c>
      <c r="I70" s="15">
        <v>127</v>
      </c>
      <c r="J70" s="6">
        <f t="shared" si="2"/>
        <v>527</v>
      </c>
    </row>
    <row r="71" spans="1:10" ht="15.2" customHeight="1" x14ac:dyDescent="0.25">
      <c r="A71" s="2" t="s">
        <v>64</v>
      </c>
      <c r="B71" s="15">
        <v>3780</v>
      </c>
      <c r="C71" s="15">
        <v>23</v>
      </c>
      <c r="D71" s="15">
        <v>0</v>
      </c>
      <c r="E71" s="6">
        <f t="shared" si="0"/>
        <v>3757</v>
      </c>
      <c r="F71" s="15">
        <v>5369</v>
      </c>
      <c r="G71" s="15">
        <v>322</v>
      </c>
      <c r="H71" s="6">
        <f t="shared" si="1"/>
        <v>5047</v>
      </c>
      <c r="I71" s="15">
        <v>1965</v>
      </c>
      <c r="J71" s="6">
        <f t="shared" si="2"/>
        <v>10769</v>
      </c>
    </row>
    <row r="72" spans="1:10" ht="15.2" customHeight="1" x14ac:dyDescent="0.25">
      <c r="A72" s="2" t="s">
        <v>65</v>
      </c>
      <c r="B72" s="15">
        <v>435</v>
      </c>
      <c r="C72" s="15">
        <v>3</v>
      </c>
      <c r="D72" s="15">
        <v>0</v>
      </c>
      <c r="E72" s="6">
        <f t="shared" si="0"/>
        <v>432</v>
      </c>
      <c r="F72" s="15">
        <v>694</v>
      </c>
      <c r="G72" s="15">
        <v>148</v>
      </c>
      <c r="H72" s="6">
        <f t="shared" ref="H72:H105" si="3">F72-G72</f>
        <v>546</v>
      </c>
      <c r="I72" s="15">
        <v>364</v>
      </c>
      <c r="J72" s="6">
        <f t="shared" si="2"/>
        <v>1342</v>
      </c>
    </row>
    <row r="73" spans="1:10" ht="15.2" customHeight="1" x14ac:dyDescent="0.25">
      <c r="A73" s="2" t="s">
        <v>66</v>
      </c>
      <c r="B73" s="15">
        <v>1610</v>
      </c>
      <c r="C73" s="15">
        <v>2</v>
      </c>
      <c r="D73" s="15">
        <v>0</v>
      </c>
      <c r="E73" s="6">
        <f t="shared" ref="E73:E106" si="4">B73-C73-D73</f>
        <v>1608</v>
      </c>
      <c r="F73" s="15">
        <v>1987</v>
      </c>
      <c r="G73" s="15">
        <v>252</v>
      </c>
      <c r="H73" s="6">
        <f t="shared" si="3"/>
        <v>1735</v>
      </c>
      <c r="I73" s="15">
        <v>921</v>
      </c>
      <c r="J73" s="6">
        <f t="shared" ref="J73:J106" si="5">E73+H73+I73</f>
        <v>4264</v>
      </c>
    </row>
    <row r="74" spans="1:10" ht="15.2" customHeight="1" x14ac:dyDescent="0.25">
      <c r="A74" s="2" t="s">
        <v>67</v>
      </c>
      <c r="B74" s="15">
        <v>393</v>
      </c>
      <c r="C74" s="15">
        <v>1</v>
      </c>
      <c r="D74" s="15">
        <v>0</v>
      </c>
      <c r="E74" s="6">
        <f t="shared" si="4"/>
        <v>392</v>
      </c>
      <c r="F74" s="15">
        <v>338</v>
      </c>
      <c r="G74" s="15">
        <v>91</v>
      </c>
      <c r="H74" s="6">
        <f t="shared" si="3"/>
        <v>247</v>
      </c>
      <c r="I74" s="15">
        <v>148</v>
      </c>
      <c r="J74" s="6">
        <f t="shared" si="5"/>
        <v>787</v>
      </c>
    </row>
    <row r="75" spans="1:10" ht="15.2" customHeight="1" x14ac:dyDescent="0.25">
      <c r="A75" s="2" t="s">
        <v>68</v>
      </c>
      <c r="B75" s="15">
        <v>641</v>
      </c>
      <c r="C75" s="15">
        <v>5</v>
      </c>
      <c r="D75" s="20"/>
      <c r="E75" s="6">
        <f t="shared" si="4"/>
        <v>636</v>
      </c>
      <c r="F75" s="15">
        <v>642</v>
      </c>
      <c r="G75" s="15">
        <v>176</v>
      </c>
      <c r="H75" s="6">
        <f t="shared" si="3"/>
        <v>466</v>
      </c>
      <c r="I75" s="15">
        <v>345</v>
      </c>
      <c r="J75" s="6">
        <f t="shared" si="5"/>
        <v>1447</v>
      </c>
    </row>
    <row r="76" spans="1:10" ht="15.2" customHeight="1" x14ac:dyDescent="0.25">
      <c r="A76" s="2" t="s">
        <v>69</v>
      </c>
      <c r="B76" s="15">
        <v>488</v>
      </c>
      <c r="C76" s="15">
        <v>2</v>
      </c>
      <c r="D76" s="20"/>
      <c r="E76" s="6">
        <f t="shared" si="4"/>
        <v>486</v>
      </c>
      <c r="F76" s="15">
        <v>593</v>
      </c>
      <c r="G76" s="15">
        <v>61</v>
      </c>
      <c r="H76" s="6">
        <f t="shared" si="3"/>
        <v>532</v>
      </c>
      <c r="I76" s="15">
        <v>260</v>
      </c>
      <c r="J76" s="6">
        <f t="shared" si="5"/>
        <v>1278</v>
      </c>
    </row>
    <row r="77" spans="1:10" ht="15.2" customHeight="1" x14ac:dyDescent="0.25">
      <c r="A77" s="2" t="s">
        <v>70</v>
      </c>
      <c r="B77" s="15">
        <v>1071</v>
      </c>
      <c r="C77" s="15">
        <v>2</v>
      </c>
      <c r="D77" s="20"/>
      <c r="E77" s="6">
        <f t="shared" si="4"/>
        <v>1069</v>
      </c>
      <c r="F77" s="15">
        <v>1317</v>
      </c>
      <c r="G77" s="15">
        <v>221</v>
      </c>
      <c r="H77" s="6">
        <f t="shared" si="3"/>
        <v>1096</v>
      </c>
      <c r="I77" s="15">
        <v>581</v>
      </c>
      <c r="J77" s="6">
        <f t="shared" si="5"/>
        <v>2746</v>
      </c>
    </row>
    <row r="78" spans="1:10" ht="15.2" customHeight="1" x14ac:dyDescent="0.25">
      <c r="A78" s="2" t="s">
        <v>71</v>
      </c>
      <c r="B78" s="15">
        <v>534</v>
      </c>
      <c r="C78" s="15">
        <v>0</v>
      </c>
      <c r="D78" s="20"/>
      <c r="E78" s="6">
        <f t="shared" si="4"/>
        <v>534</v>
      </c>
      <c r="F78" s="15">
        <v>530</v>
      </c>
      <c r="G78" s="15">
        <v>130</v>
      </c>
      <c r="H78" s="6">
        <f t="shared" si="3"/>
        <v>400</v>
      </c>
      <c r="I78" s="15">
        <v>154</v>
      </c>
      <c r="J78" s="6">
        <f t="shared" si="5"/>
        <v>1088</v>
      </c>
    </row>
    <row r="79" spans="1:10" ht="15.2" customHeight="1" x14ac:dyDescent="0.25">
      <c r="A79" s="2" t="s">
        <v>72</v>
      </c>
      <c r="B79" s="15">
        <v>583</v>
      </c>
      <c r="C79" s="15">
        <v>1</v>
      </c>
      <c r="D79" s="15">
        <v>0</v>
      </c>
      <c r="E79" s="6">
        <f t="shared" si="4"/>
        <v>582</v>
      </c>
      <c r="F79" s="15">
        <v>879</v>
      </c>
      <c r="G79" s="15">
        <v>13</v>
      </c>
      <c r="H79" s="6">
        <f t="shared" si="3"/>
        <v>866</v>
      </c>
      <c r="I79" s="15">
        <v>279</v>
      </c>
      <c r="J79" s="6">
        <f t="shared" si="5"/>
        <v>1727</v>
      </c>
    </row>
    <row r="80" spans="1:10" ht="15.2" customHeight="1" x14ac:dyDescent="0.25">
      <c r="A80" s="2" t="s">
        <v>73</v>
      </c>
      <c r="B80" s="15">
        <v>58</v>
      </c>
      <c r="C80" s="20"/>
      <c r="D80" s="20"/>
      <c r="E80" s="6">
        <f t="shared" si="4"/>
        <v>58</v>
      </c>
      <c r="F80" s="15">
        <v>40</v>
      </c>
      <c r="G80" s="15">
        <v>10</v>
      </c>
      <c r="H80" s="6">
        <f t="shared" si="3"/>
        <v>30</v>
      </c>
      <c r="I80" s="15">
        <v>20</v>
      </c>
      <c r="J80" s="6">
        <f t="shared" si="5"/>
        <v>108</v>
      </c>
    </row>
    <row r="81" spans="1:10" ht="15.2" customHeight="1" x14ac:dyDescent="0.25">
      <c r="A81" s="2" t="s">
        <v>74</v>
      </c>
      <c r="B81" s="15">
        <v>1246</v>
      </c>
      <c r="C81" s="15">
        <v>8</v>
      </c>
      <c r="D81" s="15">
        <v>0</v>
      </c>
      <c r="E81" s="6">
        <f t="shared" si="4"/>
        <v>1238</v>
      </c>
      <c r="F81" s="15">
        <v>1482</v>
      </c>
      <c r="G81" s="15">
        <v>269</v>
      </c>
      <c r="H81" s="6">
        <f t="shared" si="3"/>
        <v>1213</v>
      </c>
      <c r="I81" s="15">
        <v>679</v>
      </c>
      <c r="J81" s="6">
        <f t="shared" si="5"/>
        <v>3130</v>
      </c>
    </row>
    <row r="82" spans="1:10" ht="15.2" customHeight="1" x14ac:dyDescent="0.25">
      <c r="A82" s="2" t="s">
        <v>75</v>
      </c>
      <c r="B82" s="15">
        <v>634</v>
      </c>
      <c r="C82" s="15">
        <v>4</v>
      </c>
      <c r="D82" s="20"/>
      <c r="E82" s="6">
        <f t="shared" si="4"/>
        <v>630</v>
      </c>
      <c r="F82" s="15">
        <v>581</v>
      </c>
      <c r="G82" s="15">
        <v>218</v>
      </c>
      <c r="H82" s="6">
        <f t="shared" si="3"/>
        <v>363</v>
      </c>
      <c r="I82" s="15">
        <v>273</v>
      </c>
      <c r="J82" s="6">
        <f t="shared" si="5"/>
        <v>1266</v>
      </c>
    </row>
    <row r="83" spans="1:10" ht="15.2" customHeight="1" x14ac:dyDescent="0.25">
      <c r="A83" s="2" t="s">
        <v>76</v>
      </c>
      <c r="B83" s="15">
        <v>576</v>
      </c>
      <c r="C83" s="15">
        <v>1</v>
      </c>
      <c r="D83" s="15">
        <v>0</v>
      </c>
      <c r="E83" s="6">
        <f t="shared" si="4"/>
        <v>575</v>
      </c>
      <c r="F83" s="15">
        <v>541</v>
      </c>
      <c r="G83" s="15">
        <v>168</v>
      </c>
      <c r="H83" s="6">
        <f t="shared" si="3"/>
        <v>373</v>
      </c>
      <c r="I83" s="15">
        <v>280</v>
      </c>
      <c r="J83" s="6">
        <f t="shared" si="5"/>
        <v>1228</v>
      </c>
    </row>
    <row r="84" spans="1:10" ht="15.2" customHeight="1" x14ac:dyDescent="0.25">
      <c r="A84" s="2" t="s">
        <v>77</v>
      </c>
      <c r="B84" s="15">
        <v>1233</v>
      </c>
      <c r="C84" s="15">
        <v>7</v>
      </c>
      <c r="D84" s="15">
        <v>1</v>
      </c>
      <c r="E84" s="6">
        <f t="shared" si="4"/>
        <v>1225</v>
      </c>
      <c r="F84" s="15">
        <v>2100</v>
      </c>
      <c r="G84" s="15">
        <v>190</v>
      </c>
      <c r="H84" s="6">
        <f t="shared" si="3"/>
        <v>1910</v>
      </c>
      <c r="I84" s="15">
        <v>847</v>
      </c>
      <c r="J84" s="6">
        <f t="shared" si="5"/>
        <v>3982</v>
      </c>
    </row>
    <row r="85" spans="1:10" ht="15.2" customHeight="1" x14ac:dyDescent="0.25">
      <c r="A85" s="2" t="s">
        <v>78</v>
      </c>
      <c r="B85" s="15">
        <v>243</v>
      </c>
      <c r="C85" s="15">
        <v>0</v>
      </c>
      <c r="D85" s="20"/>
      <c r="E85" s="6">
        <f t="shared" si="4"/>
        <v>243</v>
      </c>
      <c r="F85" s="15">
        <v>268</v>
      </c>
      <c r="G85" s="15">
        <v>103</v>
      </c>
      <c r="H85" s="6">
        <f t="shared" si="3"/>
        <v>165</v>
      </c>
      <c r="I85" s="15">
        <v>102</v>
      </c>
      <c r="J85" s="6">
        <f t="shared" si="5"/>
        <v>510</v>
      </c>
    </row>
    <row r="86" spans="1:10" ht="15.2" customHeight="1" x14ac:dyDescent="0.25">
      <c r="A86" s="2" t="s">
        <v>79</v>
      </c>
      <c r="B86" s="15">
        <v>398</v>
      </c>
      <c r="C86" s="15">
        <v>1</v>
      </c>
      <c r="D86" s="20"/>
      <c r="E86" s="6">
        <f t="shared" si="4"/>
        <v>397</v>
      </c>
      <c r="F86" s="15">
        <v>511</v>
      </c>
      <c r="G86" s="15">
        <v>128</v>
      </c>
      <c r="H86" s="6">
        <f t="shared" si="3"/>
        <v>383</v>
      </c>
      <c r="I86" s="15">
        <v>194</v>
      </c>
      <c r="J86" s="6">
        <f t="shared" si="5"/>
        <v>974</v>
      </c>
    </row>
    <row r="87" spans="1:10" ht="15.2" customHeight="1" x14ac:dyDescent="0.25">
      <c r="A87" s="2" t="s">
        <v>80</v>
      </c>
      <c r="B87" s="15">
        <v>291</v>
      </c>
      <c r="C87" s="15">
        <v>1</v>
      </c>
      <c r="D87" s="15">
        <v>1</v>
      </c>
      <c r="E87" s="6">
        <f t="shared" si="4"/>
        <v>289</v>
      </c>
      <c r="F87" s="15">
        <v>424</v>
      </c>
      <c r="G87" s="15">
        <v>118</v>
      </c>
      <c r="H87" s="6">
        <f t="shared" si="3"/>
        <v>306</v>
      </c>
      <c r="I87" s="15">
        <v>160</v>
      </c>
      <c r="J87" s="6">
        <f t="shared" si="5"/>
        <v>755</v>
      </c>
    </row>
    <row r="88" spans="1:10" ht="15.2" customHeight="1" x14ac:dyDescent="0.25">
      <c r="A88" s="2" t="s">
        <v>81</v>
      </c>
      <c r="B88" s="15">
        <v>292</v>
      </c>
      <c r="C88" s="15">
        <v>2</v>
      </c>
      <c r="D88" s="15">
        <v>0</v>
      </c>
      <c r="E88" s="6">
        <f t="shared" si="4"/>
        <v>290</v>
      </c>
      <c r="F88" s="15">
        <v>365</v>
      </c>
      <c r="G88" s="15">
        <v>86</v>
      </c>
      <c r="H88" s="6">
        <f t="shared" si="3"/>
        <v>279</v>
      </c>
      <c r="I88" s="15">
        <v>128</v>
      </c>
      <c r="J88" s="6">
        <f t="shared" si="5"/>
        <v>697</v>
      </c>
    </row>
    <row r="89" spans="1:10" ht="15.2" customHeight="1" x14ac:dyDescent="0.25">
      <c r="A89" s="2" t="s">
        <v>82</v>
      </c>
      <c r="B89" s="15">
        <v>950</v>
      </c>
      <c r="C89" s="15">
        <v>3</v>
      </c>
      <c r="D89" s="15">
        <v>1</v>
      </c>
      <c r="E89" s="6">
        <f t="shared" si="4"/>
        <v>946</v>
      </c>
      <c r="F89" s="15">
        <v>1194</v>
      </c>
      <c r="G89" s="15">
        <v>204</v>
      </c>
      <c r="H89" s="6">
        <f t="shared" si="3"/>
        <v>990</v>
      </c>
      <c r="I89" s="15">
        <v>537</v>
      </c>
      <c r="J89" s="6">
        <f t="shared" si="5"/>
        <v>2473</v>
      </c>
    </row>
    <row r="90" spans="1:10" ht="15.2" customHeight="1" x14ac:dyDescent="0.25">
      <c r="A90" s="2" t="s">
        <v>83</v>
      </c>
      <c r="B90" s="15">
        <v>530</v>
      </c>
      <c r="C90" s="15">
        <v>0</v>
      </c>
      <c r="D90" s="15">
        <v>0</v>
      </c>
      <c r="E90" s="6">
        <f t="shared" si="4"/>
        <v>530</v>
      </c>
      <c r="F90" s="15">
        <v>575</v>
      </c>
      <c r="G90" s="15">
        <v>163</v>
      </c>
      <c r="H90" s="6">
        <f t="shared" si="3"/>
        <v>412</v>
      </c>
      <c r="I90" s="15">
        <v>257</v>
      </c>
      <c r="J90" s="6">
        <f t="shared" si="5"/>
        <v>1199</v>
      </c>
    </row>
    <row r="91" spans="1:10" ht="15.2" customHeight="1" x14ac:dyDescent="0.25">
      <c r="A91" s="2" t="s">
        <v>84</v>
      </c>
      <c r="B91" s="15">
        <v>936</v>
      </c>
      <c r="C91" s="15">
        <v>3</v>
      </c>
      <c r="D91" s="20"/>
      <c r="E91" s="6">
        <f t="shared" si="4"/>
        <v>933</v>
      </c>
      <c r="F91" s="15">
        <v>1313</v>
      </c>
      <c r="G91" s="15">
        <v>205</v>
      </c>
      <c r="H91" s="6">
        <f t="shared" si="3"/>
        <v>1108</v>
      </c>
      <c r="I91" s="15">
        <v>495</v>
      </c>
      <c r="J91" s="6">
        <f t="shared" si="5"/>
        <v>2536</v>
      </c>
    </row>
    <row r="92" spans="1:10" ht="15.2" customHeight="1" x14ac:dyDescent="0.25">
      <c r="A92" s="2" t="s">
        <v>85</v>
      </c>
      <c r="B92" s="15">
        <v>562</v>
      </c>
      <c r="C92" s="15">
        <v>1</v>
      </c>
      <c r="D92" s="15">
        <v>1</v>
      </c>
      <c r="E92" s="6">
        <f t="shared" si="4"/>
        <v>560</v>
      </c>
      <c r="F92" s="15">
        <v>657</v>
      </c>
      <c r="G92" s="15">
        <v>181</v>
      </c>
      <c r="H92" s="6">
        <f t="shared" si="3"/>
        <v>476</v>
      </c>
      <c r="I92" s="15">
        <v>354</v>
      </c>
      <c r="J92" s="6">
        <f t="shared" si="5"/>
        <v>1390</v>
      </c>
    </row>
    <row r="93" spans="1:10" ht="15.2" customHeight="1" x14ac:dyDescent="0.25">
      <c r="A93" s="2" t="s">
        <v>86</v>
      </c>
      <c r="B93" s="15">
        <v>491</v>
      </c>
      <c r="C93" s="15">
        <v>3</v>
      </c>
      <c r="D93" s="15">
        <v>0</v>
      </c>
      <c r="E93" s="6">
        <f t="shared" si="4"/>
        <v>488</v>
      </c>
      <c r="F93" s="15">
        <v>747</v>
      </c>
      <c r="G93" s="15">
        <v>135</v>
      </c>
      <c r="H93" s="6">
        <f t="shared" si="3"/>
        <v>612</v>
      </c>
      <c r="I93" s="15">
        <v>257</v>
      </c>
      <c r="J93" s="6">
        <f t="shared" si="5"/>
        <v>1357</v>
      </c>
    </row>
    <row r="94" spans="1:10" ht="15.2" customHeight="1" x14ac:dyDescent="0.25">
      <c r="A94" s="2" t="s">
        <v>87</v>
      </c>
      <c r="B94" s="15">
        <v>605</v>
      </c>
      <c r="C94" s="15">
        <v>1</v>
      </c>
      <c r="D94" s="15">
        <v>0</v>
      </c>
      <c r="E94" s="6">
        <f t="shared" si="4"/>
        <v>604</v>
      </c>
      <c r="F94" s="15">
        <v>789</v>
      </c>
      <c r="G94" s="15">
        <v>81</v>
      </c>
      <c r="H94" s="6">
        <f t="shared" si="3"/>
        <v>708</v>
      </c>
      <c r="I94" s="15">
        <v>260</v>
      </c>
      <c r="J94" s="6">
        <f t="shared" si="5"/>
        <v>1572</v>
      </c>
    </row>
    <row r="95" spans="1:10" ht="15.2" customHeight="1" x14ac:dyDescent="0.25">
      <c r="A95" s="2" t="s">
        <v>88</v>
      </c>
      <c r="B95" s="15">
        <v>204</v>
      </c>
      <c r="C95" s="15">
        <v>1</v>
      </c>
      <c r="D95" s="15">
        <v>0</v>
      </c>
      <c r="E95" s="6">
        <f t="shared" si="4"/>
        <v>203</v>
      </c>
      <c r="F95" s="15">
        <v>150</v>
      </c>
      <c r="G95" s="15">
        <v>5</v>
      </c>
      <c r="H95" s="6">
        <f t="shared" si="3"/>
        <v>145</v>
      </c>
      <c r="I95" s="15">
        <v>58</v>
      </c>
      <c r="J95" s="6">
        <f t="shared" si="5"/>
        <v>406</v>
      </c>
    </row>
    <row r="96" spans="1:10" ht="15.2" customHeight="1" x14ac:dyDescent="0.25">
      <c r="A96" s="2" t="s">
        <v>89</v>
      </c>
      <c r="B96" s="15">
        <v>561</v>
      </c>
      <c r="C96" s="15">
        <v>1</v>
      </c>
      <c r="D96" s="20"/>
      <c r="E96" s="6">
        <f t="shared" si="4"/>
        <v>560</v>
      </c>
      <c r="F96" s="15">
        <v>691</v>
      </c>
      <c r="G96" s="15">
        <v>181</v>
      </c>
      <c r="H96" s="6">
        <f t="shared" si="3"/>
        <v>510</v>
      </c>
      <c r="I96" s="15">
        <v>392</v>
      </c>
      <c r="J96" s="6">
        <f t="shared" si="5"/>
        <v>1462</v>
      </c>
    </row>
    <row r="97" spans="1:12" ht="15.2" customHeight="1" x14ac:dyDescent="0.25">
      <c r="A97" s="2" t="s">
        <v>90</v>
      </c>
      <c r="B97" s="15">
        <v>514</v>
      </c>
      <c r="C97" s="15">
        <v>1</v>
      </c>
      <c r="D97" s="15">
        <v>0</v>
      </c>
      <c r="E97" s="6">
        <f t="shared" si="4"/>
        <v>513</v>
      </c>
      <c r="F97" s="15">
        <v>699</v>
      </c>
      <c r="G97" s="15">
        <v>167</v>
      </c>
      <c r="H97" s="6">
        <f t="shared" si="3"/>
        <v>532</v>
      </c>
      <c r="I97" s="15">
        <v>303</v>
      </c>
      <c r="J97" s="6">
        <f t="shared" si="5"/>
        <v>1348</v>
      </c>
    </row>
    <row r="98" spans="1:12" ht="15.2" customHeight="1" x14ac:dyDescent="0.25">
      <c r="A98" s="2" t="s">
        <v>91</v>
      </c>
      <c r="B98" s="15">
        <v>1492</v>
      </c>
      <c r="C98" s="15">
        <v>2</v>
      </c>
      <c r="D98" s="15">
        <v>0</v>
      </c>
      <c r="E98" s="6">
        <f t="shared" si="4"/>
        <v>1490</v>
      </c>
      <c r="F98" s="15">
        <v>1771</v>
      </c>
      <c r="G98" s="15">
        <v>227</v>
      </c>
      <c r="H98" s="6">
        <f t="shared" si="3"/>
        <v>1544</v>
      </c>
      <c r="I98" s="15">
        <v>838</v>
      </c>
      <c r="J98" s="6">
        <f t="shared" si="5"/>
        <v>3872</v>
      </c>
    </row>
    <row r="99" spans="1:12" ht="15.2" customHeight="1" x14ac:dyDescent="0.25">
      <c r="A99" s="2" t="s">
        <v>92</v>
      </c>
      <c r="B99" s="15">
        <v>546</v>
      </c>
      <c r="C99" s="15">
        <v>3</v>
      </c>
      <c r="D99" s="20"/>
      <c r="E99" s="6">
        <f t="shared" si="4"/>
        <v>543</v>
      </c>
      <c r="F99" s="15">
        <v>666</v>
      </c>
      <c r="G99" s="15">
        <v>170</v>
      </c>
      <c r="H99" s="6">
        <f t="shared" si="3"/>
        <v>496</v>
      </c>
      <c r="I99" s="15">
        <v>269</v>
      </c>
      <c r="J99" s="6">
        <f t="shared" si="5"/>
        <v>1308</v>
      </c>
    </row>
    <row r="100" spans="1:12" ht="15.2" customHeight="1" x14ac:dyDescent="0.25">
      <c r="A100" s="2" t="s">
        <v>93</v>
      </c>
      <c r="B100" s="15">
        <v>1286</v>
      </c>
      <c r="C100" s="15">
        <v>6</v>
      </c>
      <c r="D100" s="15">
        <v>1</v>
      </c>
      <c r="E100" s="6">
        <f t="shared" si="4"/>
        <v>1279</v>
      </c>
      <c r="F100" s="15">
        <v>1391</v>
      </c>
      <c r="G100" s="15">
        <v>322</v>
      </c>
      <c r="H100" s="6">
        <f t="shared" si="3"/>
        <v>1069</v>
      </c>
      <c r="I100" s="15">
        <v>742</v>
      </c>
      <c r="J100" s="6">
        <f t="shared" si="5"/>
        <v>3090</v>
      </c>
    </row>
    <row r="101" spans="1:12" ht="15.2" customHeight="1" x14ac:dyDescent="0.25">
      <c r="A101" s="2" t="s">
        <v>94</v>
      </c>
      <c r="B101" s="15">
        <v>680</v>
      </c>
      <c r="C101" s="15">
        <v>1</v>
      </c>
      <c r="D101" s="20"/>
      <c r="E101" s="6">
        <f t="shared" si="4"/>
        <v>679</v>
      </c>
      <c r="F101" s="15">
        <v>1069</v>
      </c>
      <c r="G101" s="15">
        <v>184</v>
      </c>
      <c r="H101" s="6">
        <f t="shared" si="3"/>
        <v>885</v>
      </c>
      <c r="I101" s="15">
        <v>381</v>
      </c>
      <c r="J101" s="6">
        <f t="shared" si="5"/>
        <v>1945</v>
      </c>
    </row>
    <row r="102" spans="1:12" ht="15.2" customHeight="1" x14ac:dyDescent="0.25">
      <c r="A102" s="2" t="s">
        <v>95</v>
      </c>
      <c r="B102" s="15">
        <v>57</v>
      </c>
      <c r="C102" s="15">
        <v>0</v>
      </c>
      <c r="D102" s="15">
        <v>0</v>
      </c>
      <c r="E102" s="6">
        <f t="shared" si="4"/>
        <v>57</v>
      </c>
      <c r="F102" s="15">
        <v>64</v>
      </c>
      <c r="G102" s="15">
        <v>7</v>
      </c>
      <c r="H102" s="6">
        <f t="shared" si="3"/>
        <v>57</v>
      </c>
      <c r="I102" s="15">
        <v>35</v>
      </c>
      <c r="J102" s="6">
        <f t="shared" si="5"/>
        <v>149</v>
      </c>
    </row>
    <row r="103" spans="1:12" ht="15.2" customHeight="1" x14ac:dyDescent="0.25">
      <c r="A103" s="2" t="s">
        <v>96</v>
      </c>
      <c r="B103" s="15">
        <v>839</v>
      </c>
      <c r="C103" s="15">
        <v>1</v>
      </c>
      <c r="D103" s="20"/>
      <c r="E103" s="6">
        <f t="shared" si="4"/>
        <v>838</v>
      </c>
      <c r="F103" s="15">
        <v>1156</v>
      </c>
      <c r="G103" s="15">
        <v>199</v>
      </c>
      <c r="H103" s="6">
        <f t="shared" si="3"/>
        <v>957</v>
      </c>
      <c r="I103" s="15">
        <v>385</v>
      </c>
      <c r="J103" s="6">
        <f t="shared" si="5"/>
        <v>2180</v>
      </c>
    </row>
    <row r="104" spans="1:12" ht="15.2" customHeight="1" x14ac:dyDescent="0.25">
      <c r="A104" s="2" t="s">
        <v>97</v>
      </c>
      <c r="B104" s="15">
        <v>4302</v>
      </c>
      <c r="C104" s="15">
        <v>8</v>
      </c>
      <c r="D104" s="15">
        <v>0</v>
      </c>
      <c r="E104" s="6">
        <f t="shared" si="4"/>
        <v>4294</v>
      </c>
      <c r="F104" s="15">
        <v>3952</v>
      </c>
      <c r="G104" s="15">
        <v>244</v>
      </c>
      <c r="H104" s="6">
        <f t="shared" si="3"/>
        <v>3708</v>
      </c>
      <c r="I104" s="15">
        <v>1891</v>
      </c>
      <c r="J104" s="6">
        <f t="shared" si="5"/>
        <v>9893</v>
      </c>
    </row>
    <row r="105" spans="1:12" ht="15.2" customHeight="1" x14ac:dyDescent="0.25">
      <c r="A105" s="2" t="s">
        <v>98</v>
      </c>
      <c r="B105" s="15">
        <v>5814</v>
      </c>
      <c r="C105" s="15">
        <v>28</v>
      </c>
      <c r="D105" s="20"/>
      <c r="E105" s="6">
        <f t="shared" si="4"/>
        <v>5786</v>
      </c>
      <c r="F105" s="15">
        <v>5215</v>
      </c>
      <c r="G105" s="15">
        <v>450</v>
      </c>
      <c r="H105" s="6">
        <f t="shared" si="3"/>
        <v>4765</v>
      </c>
      <c r="I105" s="15">
        <v>3058</v>
      </c>
      <c r="J105" s="6">
        <f t="shared" si="5"/>
        <v>13609</v>
      </c>
    </row>
    <row r="106" spans="1:12" s="12" customFormat="1" ht="15.2" customHeight="1" x14ac:dyDescent="0.25">
      <c r="A106" s="21" t="s">
        <v>146</v>
      </c>
      <c r="B106" s="15">
        <v>53</v>
      </c>
      <c r="C106" s="15">
        <v>0</v>
      </c>
      <c r="D106" s="15">
        <v>0</v>
      </c>
      <c r="E106" s="6">
        <f t="shared" si="4"/>
        <v>53</v>
      </c>
      <c r="F106" s="15"/>
      <c r="G106" s="15"/>
      <c r="H106" s="15"/>
      <c r="I106" s="6"/>
      <c r="J106" s="6">
        <f t="shared" si="5"/>
        <v>53</v>
      </c>
    </row>
    <row r="107" spans="1:12" x14ac:dyDescent="0.25">
      <c r="B107" s="14" t="s">
        <v>150</v>
      </c>
      <c r="C107" s="14" t="s">
        <v>153</v>
      </c>
      <c r="D107" s="14" t="s">
        <v>153</v>
      </c>
      <c r="E107" s="14"/>
      <c r="F107" s="14" t="s">
        <v>150</v>
      </c>
      <c r="G107" s="14" t="s">
        <v>150</v>
      </c>
      <c r="H107" s="14"/>
      <c r="I107" s="14" t="s">
        <v>150</v>
      </c>
      <c r="J107" s="14"/>
    </row>
    <row r="109" spans="1:12" x14ac:dyDescent="0.25">
      <c r="A109" s="18" t="s">
        <v>132</v>
      </c>
      <c r="B109" s="18"/>
      <c r="C109" s="18"/>
      <c r="D109" s="18"/>
      <c r="E109" s="19"/>
      <c r="F109" s="18"/>
      <c r="G109" s="18"/>
      <c r="H109" s="19"/>
      <c r="I109" s="19"/>
      <c r="J109" s="19"/>
      <c r="K109" s="18"/>
      <c r="L109" s="18"/>
    </row>
    <row r="110" spans="1:12" x14ac:dyDescent="0.25">
      <c r="A110" s="18" t="s">
        <v>99</v>
      </c>
      <c r="B110" s="18"/>
      <c r="C110" s="18"/>
      <c r="D110" s="18"/>
      <c r="E110" s="19"/>
      <c r="F110" s="18"/>
      <c r="G110" s="18"/>
      <c r="H110" s="19"/>
      <c r="I110" s="19"/>
      <c r="J110" s="19"/>
      <c r="K110" s="18"/>
      <c r="L110" s="18"/>
    </row>
    <row r="111" spans="1:12" x14ac:dyDescent="0.25">
      <c r="A111" s="18"/>
      <c r="B111" s="18"/>
      <c r="C111" s="18"/>
      <c r="D111" s="18"/>
      <c r="E111" s="19"/>
      <c r="F111" s="18"/>
      <c r="G111" s="18"/>
      <c r="H111" s="19"/>
      <c r="I111" s="19"/>
      <c r="J111" s="19"/>
      <c r="K111" s="18"/>
      <c r="L111" s="18"/>
    </row>
    <row r="112" spans="1:12" x14ac:dyDescent="0.25">
      <c r="A112" s="18" t="s">
        <v>114</v>
      </c>
      <c r="B112" s="18"/>
      <c r="C112" s="18"/>
      <c r="D112" s="18"/>
      <c r="E112" s="19"/>
      <c r="F112" s="18"/>
      <c r="G112" s="18"/>
      <c r="H112" s="19"/>
      <c r="I112" s="19"/>
      <c r="J112" s="18"/>
      <c r="K112" s="18"/>
      <c r="L112" s="18"/>
    </row>
    <row r="113" spans="1:12" x14ac:dyDescent="0.25">
      <c r="A113" s="18" t="s">
        <v>115</v>
      </c>
      <c r="B113" s="18"/>
      <c r="C113" s="18"/>
      <c r="D113" s="18"/>
      <c r="E113" s="19"/>
      <c r="F113" s="18"/>
      <c r="G113" s="18"/>
      <c r="H113" s="19"/>
      <c r="I113" s="19"/>
      <c r="J113" s="18"/>
      <c r="K113" s="18"/>
      <c r="L113" s="18"/>
    </row>
    <row r="114" spans="1:12" x14ac:dyDescent="0.25">
      <c r="A114" s="18" t="s">
        <v>154</v>
      </c>
      <c r="B114" s="18"/>
      <c r="C114" s="18"/>
      <c r="D114" s="18"/>
      <c r="E114" s="19"/>
      <c r="F114" s="18"/>
      <c r="G114" s="18"/>
      <c r="H114" s="19"/>
      <c r="I114" s="19"/>
      <c r="J114" s="19"/>
      <c r="K114" s="18"/>
      <c r="L114" s="18"/>
    </row>
    <row r="115" spans="1:12" s="12" customFormat="1" x14ac:dyDescent="0.25">
      <c r="A115" s="18"/>
      <c r="B115" s="18"/>
      <c r="C115" s="18"/>
      <c r="D115" s="18"/>
      <c r="E115" s="19"/>
      <c r="F115" s="18"/>
      <c r="G115" s="18"/>
      <c r="H115" s="19"/>
      <c r="I115" s="19"/>
      <c r="J115" s="19"/>
      <c r="K115" s="18"/>
      <c r="L115" s="18"/>
    </row>
    <row r="116" spans="1:12" x14ac:dyDescent="0.25">
      <c r="A116" s="19" t="s">
        <v>131</v>
      </c>
      <c r="B116" s="18"/>
      <c r="C116" s="18"/>
      <c r="D116" s="18"/>
      <c r="E116" s="19"/>
      <c r="F116" s="18"/>
      <c r="G116" s="18"/>
      <c r="H116" s="19"/>
      <c r="I116" s="19"/>
      <c r="J116" s="19"/>
      <c r="K116" s="18"/>
      <c r="L116" s="18"/>
    </row>
    <row r="117" spans="1:12" x14ac:dyDescent="0.25">
      <c r="A117" s="18" t="s">
        <v>147</v>
      </c>
      <c r="B117" s="18"/>
      <c r="C117" s="18"/>
      <c r="D117" s="18"/>
      <c r="E117" s="19"/>
      <c r="F117" s="18"/>
      <c r="G117" s="18"/>
      <c r="H117" s="19"/>
      <c r="I117" s="19"/>
      <c r="J117" s="19"/>
      <c r="K117" s="18"/>
      <c r="L117" s="18"/>
    </row>
    <row r="118" spans="1:12" x14ac:dyDescent="0.25">
      <c r="A118" s="18" t="s">
        <v>155</v>
      </c>
      <c r="B118" s="18"/>
      <c r="C118" s="18"/>
      <c r="D118" s="18"/>
      <c r="E118" s="19"/>
      <c r="F118" s="18"/>
      <c r="G118" s="18"/>
      <c r="H118" s="19"/>
      <c r="I118" s="19"/>
      <c r="J118" s="19"/>
      <c r="K118" s="18"/>
      <c r="L118" s="18"/>
    </row>
    <row r="119" spans="1:12" x14ac:dyDescent="0.25">
      <c r="A119" s="18"/>
      <c r="B119" s="18"/>
      <c r="C119" s="18"/>
      <c r="D119" s="18"/>
      <c r="E119" s="19"/>
      <c r="F119" s="18"/>
      <c r="G119" s="18"/>
      <c r="H119" s="19"/>
      <c r="I119" s="19"/>
      <c r="J119" s="19"/>
      <c r="K119" s="18"/>
      <c r="L119" s="18"/>
    </row>
    <row r="120" spans="1:12" x14ac:dyDescent="0.25">
      <c r="A120" s="19" t="s">
        <v>141</v>
      </c>
      <c r="B120" s="18"/>
      <c r="C120" s="18"/>
      <c r="D120" s="18"/>
      <c r="E120" s="19"/>
      <c r="F120" s="18"/>
      <c r="G120" s="18"/>
      <c r="H120" s="19"/>
      <c r="I120" s="19"/>
      <c r="J120" s="19"/>
      <c r="K120" s="18"/>
      <c r="L120" s="18"/>
    </row>
    <row r="121" spans="1:12" x14ac:dyDescent="0.25">
      <c r="A121" s="18" t="s">
        <v>156</v>
      </c>
      <c r="B121" s="18"/>
      <c r="C121" s="18"/>
      <c r="D121" s="18"/>
      <c r="E121" s="19"/>
      <c r="F121" s="18"/>
      <c r="G121" s="18"/>
      <c r="H121" s="19"/>
      <c r="I121" s="19"/>
      <c r="J121" s="19"/>
      <c r="K121" s="18"/>
      <c r="L121" s="18"/>
    </row>
    <row r="122" spans="1:12" x14ac:dyDescent="0.25">
      <c r="A122" s="18" t="s">
        <v>138</v>
      </c>
      <c r="B122" s="18"/>
      <c r="C122" s="18"/>
      <c r="D122" s="18"/>
      <c r="E122" s="19"/>
      <c r="F122" s="18"/>
      <c r="G122" s="18"/>
      <c r="H122" s="19"/>
      <c r="I122" s="19"/>
      <c r="J122" s="19"/>
      <c r="K122" s="18"/>
      <c r="L122" s="18"/>
    </row>
    <row r="123" spans="1:12" x14ac:dyDescent="0.25">
      <c r="A123" s="18" t="s">
        <v>139</v>
      </c>
      <c r="B123" s="18"/>
      <c r="C123" s="18"/>
      <c r="D123" s="18"/>
      <c r="E123" s="19"/>
      <c r="F123" s="18"/>
      <c r="G123" s="18"/>
      <c r="H123" s="19"/>
      <c r="I123" s="19"/>
      <c r="J123" s="19"/>
      <c r="K123" s="18"/>
      <c r="L123" s="18"/>
    </row>
    <row r="124" spans="1:12" x14ac:dyDescent="0.25">
      <c r="A124" s="18" t="s">
        <v>140</v>
      </c>
      <c r="B124" s="18"/>
      <c r="C124" s="18"/>
      <c r="D124" s="18"/>
      <c r="E124" s="19"/>
      <c r="F124" s="18"/>
      <c r="G124" s="18"/>
      <c r="H124" s="19"/>
      <c r="I124" s="19"/>
      <c r="J124" s="19"/>
      <c r="K124" s="18"/>
      <c r="L124" s="18"/>
    </row>
    <row r="125" spans="1:12" x14ac:dyDescent="0.25">
      <c r="A125" s="18"/>
      <c r="B125" s="18"/>
      <c r="C125" s="18"/>
      <c r="D125" s="18"/>
      <c r="E125" s="19"/>
      <c r="F125" s="18"/>
      <c r="G125" s="18"/>
      <c r="H125" s="19"/>
      <c r="I125" s="19"/>
      <c r="J125" s="19"/>
      <c r="K125" s="18"/>
      <c r="L125" s="18"/>
    </row>
    <row r="126" spans="1:12" x14ac:dyDescent="0.25">
      <c r="A126" s="18" t="s">
        <v>145</v>
      </c>
      <c r="B126" s="18"/>
      <c r="C126" s="18"/>
      <c r="D126" s="18"/>
      <c r="E126" s="19"/>
      <c r="F126" s="18"/>
      <c r="G126" s="18"/>
      <c r="H126" s="19"/>
      <c r="I126" s="19"/>
      <c r="J126" s="19"/>
      <c r="K126" s="18"/>
      <c r="L126" s="18"/>
    </row>
  </sheetData>
  <pageMargins left="0.75" right="0.75" top="0.75" bottom="0.5" header="0.5" footer="0.7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A3" sqref="A3"/>
    </sheetView>
  </sheetViews>
  <sheetFormatPr defaultRowHeight="15" x14ac:dyDescent="0.25"/>
  <cols>
    <col min="1" max="1" width="44.28515625" customWidth="1"/>
    <col min="2" max="2" width="13.85546875" customWidth="1"/>
    <col min="3" max="5" width="13.85546875" style="12" customWidth="1"/>
    <col min="6" max="6" width="13.85546875" style="4" customWidth="1"/>
  </cols>
  <sheetData>
    <row r="1" spans="1:11" ht="18.75" x14ac:dyDescent="0.3">
      <c r="A1" s="16" t="s">
        <v>128</v>
      </c>
      <c r="B1" s="12"/>
    </row>
    <row r="2" spans="1:11" x14ac:dyDescent="0.25">
      <c r="A2" s="12"/>
    </row>
    <row r="3" spans="1:11" s="12" customFormat="1" x14ac:dyDescent="0.25">
      <c r="A3" s="30" t="s">
        <v>161</v>
      </c>
      <c r="B3" s="22"/>
      <c r="C3" s="22"/>
      <c r="D3" s="22"/>
      <c r="E3" s="22"/>
      <c r="F3" s="23"/>
      <c r="G3" s="22"/>
      <c r="H3" s="22"/>
      <c r="I3" s="22"/>
      <c r="J3" s="22"/>
      <c r="K3" s="22"/>
    </row>
    <row r="4" spans="1:11" s="12" customFormat="1" x14ac:dyDescent="0.25">
      <c r="A4" s="12" t="s">
        <v>160</v>
      </c>
      <c r="F4" s="4"/>
    </row>
    <row r="5" spans="1:11" ht="45" x14ac:dyDescent="0.25">
      <c r="A5" s="7" t="s">
        <v>110</v>
      </c>
      <c r="B5" s="7" t="s">
        <v>116</v>
      </c>
      <c r="C5" s="7" t="s">
        <v>121</v>
      </c>
      <c r="D5" s="7" t="s">
        <v>122</v>
      </c>
      <c r="E5" s="7" t="s">
        <v>123</v>
      </c>
      <c r="F5" s="7" t="s">
        <v>118</v>
      </c>
    </row>
    <row r="6" spans="1:11" x14ac:dyDescent="0.25">
      <c r="A6" s="17" t="s">
        <v>101</v>
      </c>
      <c r="B6" s="13" t="s">
        <v>102</v>
      </c>
      <c r="C6" s="13" t="s">
        <v>103</v>
      </c>
      <c r="D6" s="13" t="s">
        <v>119</v>
      </c>
      <c r="E6" s="13" t="s">
        <v>105</v>
      </c>
      <c r="F6" s="5" t="s">
        <v>120</v>
      </c>
    </row>
    <row r="7" spans="1:11" s="11" customFormat="1" ht="17.25" x14ac:dyDescent="0.3">
      <c r="A7" s="8" t="s">
        <v>0</v>
      </c>
      <c r="B7" s="9">
        <v>6854</v>
      </c>
      <c r="C7" s="27">
        <v>1246</v>
      </c>
      <c r="D7" s="9">
        <v>68780</v>
      </c>
      <c r="E7" s="29">
        <v>14618</v>
      </c>
      <c r="F7" s="10">
        <f>SUM(B7:E7)</f>
        <v>91498</v>
      </c>
    </row>
    <row r="8" spans="1:11" x14ac:dyDescent="0.25">
      <c r="A8" s="14" t="s">
        <v>1</v>
      </c>
      <c r="B8" s="15">
        <v>58</v>
      </c>
      <c r="C8" s="25">
        <v>11</v>
      </c>
      <c r="D8" s="15">
        <v>392</v>
      </c>
      <c r="E8" s="28">
        <v>62</v>
      </c>
      <c r="F8" s="6">
        <f t="shared" ref="F8:F71" si="0">SUM(B8:E8)</f>
        <v>523</v>
      </c>
    </row>
    <row r="9" spans="1:11" x14ac:dyDescent="0.25">
      <c r="A9" s="14" t="s">
        <v>2</v>
      </c>
      <c r="B9" s="15">
        <v>5</v>
      </c>
      <c r="C9" s="25">
        <v>0</v>
      </c>
      <c r="D9" s="15">
        <v>267</v>
      </c>
      <c r="E9" s="28">
        <v>31</v>
      </c>
      <c r="F9" s="6">
        <f t="shared" si="0"/>
        <v>303</v>
      </c>
    </row>
    <row r="10" spans="1:11" x14ac:dyDescent="0.25">
      <c r="A10" s="14" t="s">
        <v>3</v>
      </c>
      <c r="B10" s="15">
        <v>41</v>
      </c>
      <c r="C10" s="25">
        <v>1</v>
      </c>
      <c r="D10" s="15">
        <v>507</v>
      </c>
      <c r="E10" s="28">
        <v>192</v>
      </c>
      <c r="F10" s="6">
        <f t="shared" si="0"/>
        <v>741</v>
      </c>
    </row>
    <row r="11" spans="1:11" x14ac:dyDescent="0.25">
      <c r="A11" s="14" t="s">
        <v>4</v>
      </c>
      <c r="B11" s="15">
        <v>34</v>
      </c>
      <c r="C11" s="25">
        <v>1</v>
      </c>
      <c r="D11" s="15">
        <v>672</v>
      </c>
      <c r="E11" s="28">
        <v>151</v>
      </c>
      <c r="F11" s="6">
        <f t="shared" si="0"/>
        <v>858</v>
      </c>
    </row>
    <row r="12" spans="1:11" x14ac:dyDescent="0.25">
      <c r="A12" s="14" t="s">
        <v>5</v>
      </c>
      <c r="B12" s="15">
        <v>18</v>
      </c>
      <c r="C12" s="25">
        <v>0</v>
      </c>
      <c r="D12" s="15">
        <v>386</v>
      </c>
      <c r="E12" s="28">
        <v>78</v>
      </c>
      <c r="F12" s="6">
        <f t="shared" si="0"/>
        <v>482</v>
      </c>
    </row>
    <row r="13" spans="1:11" x14ac:dyDescent="0.25">
      <c r="A13" s="14" t="s">
        <v>6</v>
      </c>
      <c r="B13" s="15">
        <v>62</v>
      </c>
      <c r="C13" s="25">
        <v>8</v>
      </c>
      <c r="D13" s="15">
        <v>414</v>
      </c>
      <c r="E13" s="28">
        <v>94</v>
      </c>
      <c r="F13" s="6">
        <f t="shared" si="0"/>
        <v>578</v>
      </c>
    </row>
    <row r="14" spans="1:11" x14ac:dyDescent="0.25">
      <c r="A14" s="14" t="s">
        <v>7</v>
      </c>
      <c r="B14" s="15">
        <v>27</v>
      </c>
      <c r="C14" s="25">
        <v>16</v>
      </c>
      <c r="D14" s="15">
        <v>434</v>
      </c>
      <c r="E14" s="28">
        <v>54</v>
      </c>
      <c r="F14" s="6">
        <f t="shared" si="0"/>
        <v>531</v>
      </c>
    </row>
    <row r="15" spans="1:11" x14ac:dyDescent="0.25">
      <c r="A15" s="14" t="s">
        <v>8</v>
      </c>
      <c r="B15" s="15">
        <v>70</v>
      </c>
      <c r="C15" s="25">
        <v>12</v>
      </c>
      <c r="D15" s="15">
        <v>496</v>
      </c>
      <c r="E15" s="28">
        <v>111</v>
      </c>
      <c r="F15" s="6">
        <f t="shared" si="0"/>
        <v>689</v>
      </c>
    </row>
    <row r="16" spans="1:11" x14ac:dyDescent="0.25">
      <c r="A16" s="14" t="s">
        <v>9</v>
      </c>
      <c r="B16" s="15">
        <v>3</v>
      </c>
      <c r="C16" s="26" t="s">
        <v>100</v>
      </c>
      <c r="D16" s="15">
        <v>139</v>
      </c>
      <c r="E16" s="28">
        <v>18</v>
      </c>
      <c r="F16" s="6">
        <f t="shared" si="0"/>
        <v>160</v>
      </c>
    </row>
    <row r="17" spans="1:6" x14ac:dyDescent="0.25">
      <c r="A17" s="14" t="s">
        <v>10</v>
      </c>
      <c r="B17" s="15">
        <v>11</v>
      </c>
      <c r="C17" s="26" t="s">
        <v>100</v>
      </c>
      <c r="D17" s="15">
        <v>505</v>
      </c>
      <c r="E17" s="28">
        <v>102</v>
      </c>
      <c r="F17" s="6">
        <f t="shared" si="0"/>
        <v>618</v>
      </c>
    </row>
    <row r="18" spans="1:6" x14ac:dyDescent="0.25">
      <c r="A18" s="14" t="s">
        <v>11</v>
      </c>
      <c r="B18" s="15">
        <v>86</v>
      </c>
      <c r="C18" s="26" t="s">
        <v>100</v>
      </c>
      <c r="D18" s="15">
        <v>1346</v>
      </c>
      <c r="E18" s="28">
        <v>243</v>
      </c>
      <c r="F18" s="6">
        <f t="shared" si="0"/>
        <v>1675</v>
      </c>
    </row>
    <row r="19" spans="1:6" x14ac:dyDescent="0.25">
      <c r="A19" s="14" t="s">
        <v>12</v>
      </c>
      <c r="B19" s="15">
        <v>0</v>
      </c>
      <c r="C19" s="26" t="s">
        <v>100</v>
      </c>
      <c r="D19" s="15">
        <v>30</v>
      </c>
      <c r="E19" s="28">
        <v>8</v>
      </c>
      <c r="F19" s="6">
        <f t="shared" si="0"/>
        <v>38</v>
      </c>
    </row>
    <row r="20" spans="1:6" x14ac:dyDescent="0.25">
      <c r="A20" s="14" t="s">
        <v>13</v>
      </c>
      <c r="B20" s="15">
        <v>48</v>
      </c>
      <c r="C20" s="25">
        <v>1</v>
      </c>
      <c r="D20" s="15">
        <v>560</v>
      </c>
      <c r="E20" s="28">
        <v>112</v>
      </c>
      <c r="F20" s="6">
        <f t="shared" si="0"/>
        <v>721</v>
      </c>
    </row>
    <row r="21" spans="1:6" x14ac:dyDescent="0.25">
      <c r="A21" s="14" t="s">
        <v>14</v>
      </c>
      <c r="B21" s="15">
        <v>123</v>
      </c>
      <c r="C21" s="26" t="s">
        <v>100</v>
      </c>
      <c r="D21" s="15">
        <v>491</v>
      </c>
      <c r="E21" s="28">
        <v>124</v>
      </c>
      <c r="F21" s="6">
        <f t="shared" si="0"/>
        <v>738</v>
      </c>
    </row>
    <row r="22" spans="1:6" x14ac:dyDescent="0.25">
      <c r="A22" s="14" t="s">
        <v>15</v>
      </c>
      <c r="B22" s="15">
        <v>39</v>
      </c>
      <c r="C22" s="25">
        <v>6</v>
      </c>
      <c r="D22" s="15">
        <v>344</v>
      </c>
      <c r="E22" s="28">
        <v>65</v>
      </c>
      <c r="F22" s="6">
        <f t="shared" si="0"/>
        <v>454</v>
      </c>
    </row>
    <row r="23" spans="1:6" x14ac:dyDescent="0.25">
      <c r="A23" s="14" t="s">
        <v>16</v>
      </c>
      <c r="B23" s="15">
        <v>107</v>
      </c>
      <c r="C23" s="25">
        <v>25</v>
      </c>
      <c r="D23" s="15">
        <v>649</v>
      </c>
      <c r="E23" s="28">
        <v>109</v>
      </c>
      <c r="F23" s="6">
        <f t="shared" si="0"/>
        <v>890</v>
      </c>
    </row>
    <row r="24" spans="1:6" x14ac:dyDescent="0.25">
      <c r="A24" s="14" t="s">
        <v>17</v>
      </c>
      <c r="B24" s="15">
        <v>92</v>
      </c>
      <c r="C24" s="25">
        <v>7</v>
      </c>
      <c r="D24" s="15">
        <v>874</v>
      </c>
      <c r="E24" s="28">
        <v>126</v>
      </c>
      <c r="F24" s="6">
        <f t="shared" si="0"/>
        <v>1099</v>
      </c>
    </row>
    <row r="25" spans="1:6" x14ac:dyDescent="0.25">
      <c r="A25" s="14" t="s">
        <v>18</v>
      </c>
      <c r="B25" s="15">
        <v>112</v>
      </c>
      <c r="C25" s="26" t="s">
        <v>100</v>
      </c>
      <c r="D25" s="15">
        <v>884</v>
      </c>
      <c r="E25" s="28">
        <v>138</v>
      </c>
      <c r="F25" s="6">
        <f t="shared" si="0"/>
        <v>1134</v>
      </c>
    </row>
    <row r="26" spans="1:6" x14ac:dyDescent="0.25">
      <c r="A26" s="14" t="s">
        <v>19</v>
      </c>
      <c r="B26" s="15">
        <v>24</v>
      </c>
      <c r="C26" s="25">
        <v>0</v>
      </c>
      <c r="D26" s="15">
        <v>636</v>
      </c>
      <c r="E26" s="28">
        <v>113</v>
      </c>
      <c r="F26" s="6">
        <f t="shared" si="0"/>
        <v>773</v>
      </c>
    </row>
    <row r="27" spans="1:6" x14ac:dyDescent="0.25">
      <c r="A27" s="14" t="s">
        <v>20</v>
      </c>
      <c r="B27" s="15">
        <v>12</v>
      </c>
      <c r="C27" s="25">
        <v>3</v>
      </c>
      <c r="D27" s="15">
        <v>330</v>
      </c>
      <c r="E27" s="28">
        <v>46</v>
      </c>
      <c r="F27" s="6">
        <f t="shared" si="0"/>
        <v>391</v>
      </c>
    </row>
    <row r="28" spans="1:6" x14ac:dyDescent="0.25">
      <c r="A28" s="14" t="s">
        <v>21</v>
      </c>
      <c r="B28" s="15">
        <v>82</v>
      </c>
      <c r="C28" s="25">
        <v>7</v>
      </c>
      <c r="D28" s="15">
        <v>593</v>
      </c>
      <c r="E28" s="28">
        <v>92</v>
      </c>
      <c r="F28" s="6">
        <f t="shared" si="0"/>
        <v>774</v>
      </c>
    </row>
    <row r="29" spans="1:6" x14ac:dyDescent="0.25">
      <c r="A29" s="14" t="s">
        <v>22</v>
      </c>
      <c r="B29" s="15">
        <v>69</v>
      </c>
      <c r="C29" s="25">
        <v>30</v>
      </c>
      <c r="D29" s="15">
        <v>591</v>
      </c>
      <c r="E29" s="28">
        <v>71</v>
      </c>
      <c r="F29" s="6">
        <f t="shared" si="0"/>
        <v>761</v>
      </c>
    </row>
    <row r="30" spans="1:6" x14ac:dyDescent="0.25">
      <c r="A30" s="14" t="s">
        <v>23</v>
      </c>
      <c r="B30" s="15">
        <v>21</v>
      </c>
      <c r="C30" s="25">
        <v>1</v>
      </c>
      <c r="D30" s="15">
        <v>631</v>
      </c>
      <c r="E30" s="28">
        <v>125</v>
      </c>
      <c r="F30" s="6">
        <f t="shared" si="0"/>
        <v>778</v>
      </c>
    </row>
    <row r="31" spans="1:6" x14ac:dyDescent="0.25">
      <c r="A31" s="14" t="s">
        <v>24</v>
      </c>
      <c r="B31" s="15">
        <v>17</v>
      </c>
      <c r="C31" s="26" t="s">
        <v>100</v>
      </c>
      <c r="D31" s="15">
        <v>264</v>
      </c>
      <c r="E31" s="28">
        <v>43</v>
      </c>
      <c r="F31" s="6">
        <f t="shared" si="0"/>
        <v>324</v>
      </c>
    </row>
    <row r="32" spans="1:6" x14ac:dyDescent="0.25">
      <c r="A32" s="14" t="s">
        <v>25</v>
      </c>
      <c r="B32" s="15">
        <v>20</v>
      </c>
      <c r="C32" s="26" t="s">
        <v>100</v>
      </c>
      <c r="D32" s="15">
        <v>655</v>
      </c>
      <c r="E32" s="28">
        <v>125</v>
      </c>
      <c r="F32" s="6">
        <f t="shared" si="0"/>
        <v>800</v>
      </c>
    </row>
    <row r="33" spans="1:6" x14ac:dyDescent="0.25">
      <c r="A33" s="14" t="s">
        <v>26</v>
      </c>
      <c r="B33" s="15">
        <v>27</v>
      </c>
      <c r="C33" s="26" t="s">
        <v>100</v>
      </c>
      <c r="D33" s="15">
        <v>490</v>
      </c>
      <c r="E33" s="28">
        <v>112</v>
      </c>
      <c r="F33" s="6">
        <f t="shared" si="0"/>
        <v>629</v>
      </c>
    </row>
    <row r="34" spans="1:6" x14ac:dyDescent="0.25">
      <c r="A34" s="14" t="s">
        <v>27</v>
      </c>
      <c r="B34" s="15">
        <v>70</v>
      </c>
      <c r="C34" s="25">
        <v>3</v>
      </c>
      <c r="D34" s="15">
        <v>797</v>
      </c>
      <c r="E34" s="28">
        <v>208</v>
      </c>
      <c r="F34" s="6">
        <f t="shared" si="0"/>
        <v>1078</v>
      </c>
    </row>
    <row r="35" spans="1:6" x14ac:dyDescent="0.25">
      <c r="A35" s="14" t="s">
        <v>28</v>
      </c>
      <c r="B35" s="15">
        <v>48</v>
      </c>
      <c r="C35" s="25">
        <v>3</v>
      </c>
      <c r="D35" s="15">
        <v>732</v>
      </c>
      <c r="E35" s="28">
        <v>208</v>
      </c>
      <c r="F35" s="6">
        <f t="shared" si="0"/>
        <v>991</v>
      </c>
    </row>
    <row r="36" spans="1:6" x14ac:dyDescent="0.25">
      <c r="A36" s="14" t="s">
        <v>29</v>
      </c>
      <c r="B36" s="15">
        <v>13</v>
      </c>
      <c r="C36" s="25">
        <v>3</v>
      </c>
      <c r="D36" s="15">
        <v>453</v>
      </c>
      <c r="E36" s="28">
        <v>96</v>
      </c>
      <c r="F36" s="6">
        <f t="shared" si="0"/>
        <v>565</v>
      </c>
    </row>
    <row r="37" spans="1:6" x14ac:dyDescent="0.25">
      <c r="A37" s="14" t="s">
        <v>30</v>
      </c>
      <c r="B37" s="15">
        <v>56</v>
      </c>
      <c r="C37" s="25">
        <v>30</v>
      </c>
      <c r="D37" s="15">
        <v>641</v>
      </c>
      <c r="E37" s="28">
        <v>127</v>
      </c>
      <c r="F37" s="6">
        <f t="shared" si="0"/>
        <v>854</v>
      </c>
    </row>
    <row r="38" spans="1:6" x14ac:dyDescent="0.25">
      <c r="A38" s="14" t="s">
        <v>31</v>
      </c>
      <c r="B38" s="15">
        <v>51</v>
      </c>
      <c r="C38" s="25">
        <v>45</v>
      </c>
      <c r="D38" s="15">
        <v>673</v>
      </c>
      <c r="E38" s="28">
        <v>112</v>
      </c>
      <c r="F38" s="6">
        <f t="shared" si="0"/>
        <v>881</v>
      </c>
    </row>
    <row r="39" spans="1:6" x14ac:dyDescent="0.25">
      <c r="A39" s="14" t="s">
        <v>32</v>
      </c>
      <c r="B39" s="15">
        <v>31</v>
      </c>
      <c r="C39" s="25">
        <v>13</v>
      </c>
      <c r="D39" s="15">
        <v>284</v>
      </c>
      <c r="E39" s="28">
        <v>39</v>
      </c>
      <c r="F39" s="6">
        <f t="shared" si="0"/>
        <v>367</v>
      </c>
    </row>
    <row r="40" spans="1:6" x14ac:dyDescent="0.25">
      <c r="A40" s="14" t="s">
        <v>33</v>
      </c>
      <c r="B40" s="15">
        <v>78</v>
      </c>
      <c r="C40" s="26" t="s">
        <v>100</v>
      </c>
      <c r="D40" s="15">
        <v>1148</v>
      </c>
      <c r="E40" s="28">
        <v>230</v>
      </c>
      <c r="F40" s="6">
        <f t="shared" si="0"/>
        <v>1456</v>
      </c>
    </row>
    <row r="41" spans="1:6" x14ac:dyDescent="0.25">
      <c r="A41" s="14" t="s">
        <v>34</v>
      </c>
      <c r="B41" s="15">
        <v>27</v>
      </c>
      <c r="C41" s="25">
        <v>4</v>
      </c>
      <c r="D41" s="15">
        <v>534</v>
      </c>
      <c r="E41" s="28">
        <v>94</v>
      </c>
      <c r="F41" s="6">
        <f t="shared" si="0"/>
        <v>659</v>
      </c>
    </row>
    <row r="42" spans="1:6" x14ac:dyDescent="0.25">
      <c r="A42" s="14" t="s">
        <v>35</v>
      </c>
      <c r="B42" s="15">
        <v>182</v>
      </c>
      <c r="C42" s="25">
        <v>25</v>
      </c>
      <c r="D42" s="15">
        <v>887</v>
      </c>
      <c r="E42" s="28">
        <v>200</v>
      </c>
      <c r="F42" s="6">
        <f t="shared" si="0"/>
        <v>1294</v>
      </c>
    </row>
    <row r="43" spans="1:6" x14ac:dyDescent="0.25">
      <c r="A43" s="14" t="s">
        <v>36</v>
      </c>
      <c r="B43" s="15">
        <v>96</v>
      </c>
      <c r="C43" s="25">
        <v>24</v>
      </c>
      <c r="D43" s="15">
        <v>880</v>
      </c>
      <c r="E43" s="28">
        <v>199</v>
      </c>
      <c r="F43" s="6">
        <f t="shared" si="0"/>
        <v>1199</v>
      </c>
    </row>
    <row r="44" spans="1:6" x14ac:dyDescent="0.25">
      <c r="A44" s="14" t="s">
        <v>37</v>
      </c>
      <c r="B44" s="15">
        <v>33</v>
      </c>
      <c r="C44" s="25">
        <v>9</v>
      </c>
      <c r="D44" s="15">
        <v>727</v>
      </c>
      <c r="E44" s="28">
        <v>176</v>
      </c>
      <c r="F44" s="6">
        <f t="shared" si="0"/>
        <v>945</v>
      </c>
    </row>
    <row r="45" spans="1:6" x14ac:dyDescent="0.25">
      <c r="A45" s="14" t="s">
        <v>38</v>
      </c>
      <c r="B45" s="15">
        <v>43</v>
      </c>
      <c r="C45" s="25">
        <v>26</v>
      </c>
      <c r="D45" s="15">
        <v>1140</v>
      </c>
      <c r="E45" s="28">
        <v>387</v>
      </c>
      <c r="F45" s="6">
        <f t="shared" si="0"/>
        <v>1596</v>
      </c>
    </row>
    <row r="46" spans="1:6" x14ac:dyDescent="0.25">
      <c r="A46" s="14" t="s">
        <v>39</v>
      </c>
      <c r="B46" s="15">
        <v>67</v>
      </c>
      <c r="C46" s="25">
        <v>10</v>
      </c>
      <c r="D46" s="15">
        <v>684</v>
      </c>
      <c r="E46" s="28">
        <v>103</v>
      </c>
      <c r="F46" s="6">
        <f t="shared" si="0"/>
        <v>864</v>
      </c>
    </row>
    <row r="47" spans="1:6" x14ac:dyDescent="0.25">
      <c r="A47" s="14" t="s">
        <v>40</v>
      </c>
      <c r="B47" s="15">
        <v>18</v>
      </c>
      <c r="C47" s="26" t="s">
        <v>100</v>
      </c>
      <c r="D47" s="15">
        <v>533</v>
      </c>
      <c r="E47" s="28">
        <v>114</v>
      </c>
      <c r="F47" s="6">
        <f t="shared" si="0"/>
        <v>665</v>
      </c>
    </row>
    <row r="48" spans="1:6" x14ac:dyDescent="0.25">
      <c r="A48" s="14" t="s">
        <v>41</v>
      </c>
      <c r="B48" s="15">
        <v>33</v>
      </c>
      <c r="C48" s="25">
        <v>32</v>
      </c>
      <c r="D48" s="15">
        <v>203</v>
      </c>
      <c r="E48" s="28">
        <v>34</v>
      </c>
      <c r="F48" s="6">
        <f t="shared" si="0"/>
        <v>302</v>
      </c>
    </row>
    <row r="49" spans="1:6" x14ac:dyDescent="0.25">
      <c r="A49" s="14" t="s">
        <v>42</v>
      </c>
      <c r="B49" s="15">
        <v>69</v>
      </c>
      <c r="C49" s="26" t="s">
        <v>100</v>
      </c>
      <c r="D49" s="15">
        <v>591</v>
      </c>
      <c r="E49" s="28">
        <v>110</v>
      </c>
      <c r="F49" s="6">
        <f t="shared" si="0"/>
        <v>770</v>
      </c>
    </row>
    <row r="50" spans="1:6" x14ac:dyDescent="0.25">
      <c r="A50" s="14" t="s">
        <v>43</v>
      </c>
      <c r="B50" s="15">
        <v>17</v>
      </c>
      <c r="C50" s="25">
        <v>2</v>
      </c>
      <c r="D50" s="15">
        <v>293</v>
      </c>
      <c r="E50" s="28">
        <v>29</v>
      </c>
      <c r="F50" s="6">
        <f t="shared" si="0"/>
        <v>341</v>
      </c>
    </row>
    <row r="51" spans="1:6" x14ac:dyDescent="0.25">
      <c r="A51" s="14" t="s">
        <v>44</v>
      </c>
      <c r="B51" s="15">
        <v>91</v>
      </c>
      <c r="C51" s="25">
        <v>3</v>
      </c>
      <c r="D51" s="15">
        <v>609</v>
      </c>
      <c r="E51" s="28">
        <v>108</v>
      </c>
      <c r="F51" s="6">
        <f t="shared" si="0"/>
        <v>811</v>
      </c>
    </row>
    <row r="52" spans="1:6" x14ac:dyDescent="0.25">
      <c r="A52" s="14" t="s">
        <v>45</v>
      </c>
      <c r="B52" s="15">
        <v>65</v>
      </c>
      <c r="C52" s="25">
        <v>8</v>
      </c>
      <c r="D52" s="15">
        <v>635</v>
      </c>
      <c r="E52" s="28">
        <v>192</v>
      </c>
      <c r="F52" s="6">
        <f t="shared" si="0"/>
        <v>900</v>
      </c>
    </row>
    <row r="53" spans="1:6" x14ac:dyDescent="0.25">
      <c r="A53" s="14" t="s">
        <v>46</v>
      </c>
      <c r="B53" s="15">
        <v>81</v>
      </c>
      <c r="C53" s="25">
        <v>6</v>
      </c>
      <c r="D53" s="15">
        <v>378</v>
      </c>
      <c r="E53" s="28">
        <v>139</v>
      </c>
      <c r="F53" s="6">
        <f t="shared" si="0"/>
        <v>604</v>
      </c>
    </row>
    <row r="54" spans="1:6" x14ac:dyDescent="0.25">
      <c r="A54" s="14" t="s">
        <v>47</v>
      </c>
      <c r="B54" s="15">
        <v>30</v>
      </c>
      <c r="C54" s="25">
        <v>0</v>
      </c>
      <c r="D54" s="15">
        <v>1177</v>
      </c>
      <c r="E54" s="28">
        <v>265</v>
      </c>
      <c r="F54" s="6">
        <f t="shared" si="0"/>
        <v>1472</v>
      </c>
    </row>
    <row r="55" spans="1:6" x14ac:dyDescent="0.25">
      <c r="A55" s="14" t="s">
        <v>48</v>
      </c>
      <c r="B55" s="15">
        <v>468</v>
      </c>
      <c r="C55" s="25">
        <v>89</v>
      </c>
      <c r="D55" s="15">
        <v>6481</v>
      </c>
      <c r="E55" s="28">
        <v>874</v>
      </c>
      <c r="F55" s="6">
        <f t="shared" si="0"/>
        <v>7912</v>
      </c>
    </row>
    <row r="56" spans="1:6" x14ac:dyDescent="0.25">
      <c r="A56" s="14" t="s">
        <v>49</v>
      </c>
      <c r="B56" s="15">
        <v>83</v>
      </c>
      <c r="C56" s="25">
        <v>1</v>
      </c>
      <c r="D56" s="15">
        <v>749</v>
      </c>
      <c r="E56" s="28">
        <v>186</v>
      </c>
      <c r="F56" s="6">
        <f t="shared" si="0"/>
        <v>1019</v>
      </c>
    </row>
    <row r="57" spans="1:6" x14ac:dyDescent="0.25">
      <c r="A57" s="14" t="s">
        <v>50</v>
      </c>
      <c r="B57" s="15">
        <v>17</v>
      </c>
      <c r="C57" s="25">
        <v>1</v>
      </c>
      <c r="D57" s="15">
        <v>204</v>
      </c>
      <c r="E57" s="28">
        <v>63</v>
      </c>
      <c r="F57" s="6">
        <f t="shared" si="0"/>
        <v>285</v>
      </c>
    </row>
    <row r="58" spans="1:6" x14ac:dyDescent="0.25">
      <c r="A58" s="14" t="s">
        <v>51</v>
      </c>
      <c r="B58" s="15">
        <v>42</v>
      </c>
      <c r="C58" s="25">
        <v>22</v>
      </c>
      <c r="D58" s="15">
        <v>279</v>
      </c>
      <c r="E58" s="28">
        <v>47</v>
      </c>
      <c r="F58" s="6">
        <f t="shared" si="0"/>
        <v>390</v>
      </c>
    </row>
    <row r="59" spans="1:6" x14ac:dyDescent="0.25">
      <c r="A59" s="14" t="s">
        <v>52</v>
      </c>
      <c r="B59" s="15">
        <v>29</v>
      </c>
      <c r="C59" s="25">
        <v>0</v>
      </c>
      <c r="D59" s="15">
        <v>293</v>
      </c>
      <c r="E59" s="28">
        <v>73</v>
      </c>
      <c r="F59" s="6">
        <f t="shared" si="0"/>
        <v>395</v>
      </c>
    </row>
    <row r="60" spans="1:6" x14ac:dyDescent="0.25">
      <c r="A60" s="14" t="s">
        <v>53</v>
      </c>
      <c r="B60" s="15">
        <v>150</v>
      </c>
      <c r="C60" s="25">
        <v>3</v>
      </c>
      <c r="D60" s="15">
        <v>502</v>
      </c>
      <c r="E60" s="28">
        <v>131</v>
      </c>
      <c r="F60" s="6">
        <f t="shared" si="0"/>
        <v>786</v>
      </c>
    </row>
    <row r="61" spans="1:6" x14ac:dyDescent="0.25">
      <c r="A61" s="14" t="s">
        <v>54</v>
      </c>
      <c r="B61" s="15">
        <v>25</v>
      </c>
      <c r="C61" s="25">
        <v>3</v>
      </c>
      <c r="D61" s="15">
        <v>462</v>
      </c>
      <c r="E61" s="28">
        <v>77</v>
      </c>
      <c r="F61" s="6">
        <f t="shared" si="0"/>
        <v>567</v>
      </c>
    </row>
    <row r="62" spans="1:6" x14ac:dyDescent="0.25">
      <c r="A62" s="14" t="s">
        <v>55</v>
      </c>
      <c r="B62" s="15">
        <v>2</v>
      </c>
      <c r="C62" s="26" t="s">
        <v>100</v>
      </c>
      <c r="D62" s="15">
        <v>24</v>
      </c>
      <c r="E62" s="28">
        <v>4</v>
      </c>
      <c r="F62" s="6">
        <f t="shared" si="0"/>
        <v>30</v>
      </c>
    </row>
    <row r="63" spans="1:6" x14ac:dyDescent="0.25">
      <c r="A63" s="14" t="s">
        <v>56</v>
      </c>
      <c r="B63" s="15">
        <v>144</v>
      </c>
      <c r="C63" s="25">
        <v>20</v>
      </c>
      <c r="D63" s="15">
        <v>523</v>
      </c>
      <c r="E63" s="28">
        <v>72</v>
      </c>
      <c r="F63" s="6">
        <f t="shared" si="0"/>
        <v>759</v>
      </c>
    </row>
    <row r="64" spans="1:6" x14ac:dyDescent="0.25">
      <c r="A64" s="14" t="s">
        <v>57</v>
      </c>
      <c r="B64" s="15">
        <v>33</v>
      </c>
      <c r="C64" s="26" t="s">
        <v>100</v>
      </c>
      <c r="D64" s="15">
        <v>487</v>
      </c>
      <c r="E64" s="28">
        <v>83</v>
      </c>
      <c r="F64" s="6">
        <f t="shared" si="0"/>
        <v>603</v>
      </c>
    </row>
    <row r="65" spans="1:6" x14ac:dyDescent="0.25">
      <c r="A65" s="14" t="s">
        <v>58</v>
      </c>
      <c r="B65" s="15">
        <v>14</v>
      </c>
      <c r="C65" s="25">
        <v>1</v>
      </c>
      <c r="D65" s="15">
        <v>310</v>
      </c>
      <c r="E65" s="28">
        <v>78</v>
      </c>
      <c r="F65" s="6">
        <f t="shared" si="0"/>
        <v>403</v>
      </c>
    </row>
    <row r="66" spans="1:6" x14ac:dyDescent="0.25">
      <c r="A66" s="14" t="s">
        <v>59</v>
      </c>
      <c r="B66" s="15">
        <v>18</v>
      </c>
      <c r="C66" s="25">
        <v>28</v>
      </c>
      <c r="D66" s="15">
        <v>546</v>
      </c>
      <c r="E66" s="28">
        <v>135</v>
      </c>
      <c r="F66" s="6">
        <f t="shared" si="0"/>
        <v>727</v>
      </c>
    </row>
    <row r="67" spans="1:6" x14ac:dyDescent="0.25">
      <c r="A67" s="14" t="s">
        <v>60</v>
      </c>
      <c r="B67" s="15">
        <v>64</v>
      </c>
      <c r="C67" s="25">
        <v>1</v>
      </c>
      <c r="D67" s="15">
        <v>407</v>
      </c>
      <c r="E67" s="28">
        <v>91</v>
      </c>
      <c r="F67" s="6">
        <f t="shared" si="0"/>
        <v>563</v>
      </c>
    </row>
    <row r="68" spans="1:6" x14ac:dyDescent="0.25">
      <c r="A68" s="14" t="s">
        <v>61</v>
      </c>
      <c r="B68" s="15">
        <v>72</v>
      </c>
      <c r="C68" s="25">
        <v>1</v>
      </c>
      <c r="D68" s="15">
        <v>400</v>
      </c>
      <c r="E68" s="28">
        <v>117</v>
      </c>
      <c r="F68" s="6">
        <f t="shared" si="0"/>
        <v>590</v>
      </c>
    </row>
    <row r="69" spans="1:6" x14ac:dyDescent="0.25">
      <c r="A69" s="14" t="s">
        <v>62</v>
      </c>
      <c r="B69" s="15">
        <v>92</v>
      </c>
      <c r="C69" s="25">
        <v>46</v>
      </c>
      <c r="D69" s="15">
        <v>1096</v>
      </c>
      <c r="E69" s="28">
        <v>223</v>
      </c>
      <c r="F69" s="6">
        <f t="shared" si="0"/>
        <v>1457</v>
      </c>
    </row>
    <row r="70" spans="1:6" x14ac:dyDescent="0.25">
      <c r="A70" s="14" t="s">
        <v>63</v>
      </c>
      <c r="B70" s="15">
        <v>46</v>
      </c>
      <c r="C70" s="25">
        <v>18</v>
      </c>
      <c r="D70" s="15">
        <v>362</v>
      </c>
      <c r="E70" s="28">
        <v>99</v>
      </c>
      <c r="F70" s="6">
        <f t="shared" si="0"/>
        <v>525</v>
      </c>
    </row>
    <row r="71" spans="1:6" x14ac:dyDescent="0.25">
      <c r="A71" s="14" t="s">
        <v>64</v>
      </c>
      <c r="B71" s="15">
        <v>171</v>
      </c>
      <c r="C71" s="25">
        <v>41</v>
      </c>
      <c r="D71" s="15">
        <v>2181</v>
      </c>
      <c r="E71" s="28">
        <v>636</v>
      </c>
      <c r="F71" s="6">
        <f t="shared" si="0"/>
        <v>3029</v>
      </c>
    </row>
    <row r="72" spans="1:6" x14ac:dyDescent="0.25">
      <c r="A72" s="14" t="s">
        <v>65</v>
      </c>
      <c r="B72" s="15">
        <v>26</v>
      </c>
      <c r="C72" s="26" t="s">
        <v>100</v>
      </c>
      <c r="D72" s="15">
        <v>357</v>
      </c>
      <c r="E72" s="28">
        <v>104</v>
      </c>
      <c r="F72" s="6">
        <f t="shared" ref="F72:F105" si="1">SUM(B72:E72)</f>
        <v>487</v>
      </c>
    </row>
    <row r="73" spans="1:6" x14ac:dyDescent="0.25">
      <c r="A73" s="14" t="s">
        <v>66</v>
      </c>
      <c r="B73" s="15">
        <v>24</v>
      </c>
      <c r="C73" s="25">
        <v>10</v>
      </c>
      <c r="D73" s="15">
        <v>1347</v>
      </c>
      <c r="E73" s="28">
        <v>264</v>
      </c>
      <c r="F73" s="6">
        <f t="shared" si="1"/>
        <v>1645</v>
      </c>
    </row>
    <row r="74" spans="1:6" x14ac:dyDescent="0.25">
      <c r="A74" s="14" t="s">
        <v>67</v>
      </c>
      <c r="B74" s="15">
        <v>27</v>
      </c>
      <c r="C74" s="26" t="s">
        <v>100</v>
      </c>
      <c r="D74" s="15">
        <v>374</v>
      </c>
      <c r="E74" s="28">
        <v>77</v>
      </c>
      <c r="F74" s="6">
        <f t="shared" si="1"/>
        <v>478</v>
      </c>
    </row>
    <row r="75" spans="1:6" x14ac:dyDescent="0.25">
      <c r="A75" s="14" t="s">
        <v>68</v>
      </c>
      <c r="B75" s="15">
        <v>179</v>
      </c>
      <c r="C75" s="25">
        <v>1</v>
      </c>
      <c r="D75" s="15">
        <v>821</v>
      </c>
      <c r="E75" s="28">
        <v>172</v>
      </c>
      <c r="F75" s="6">
        <f t="shared" si="1"/>
        <v>1173</v>
      </c>
    </row>
    <row r="76" spans="1:6" x14ac:dyDescent="0.25">
      <c r="A76" s="14" t="s">
        <v>69</v>
      </c>
      <c r="B76" s="15">
        <v>16</v>
      </c>
      <c r="C76" s="25">
        <v>3</v>
      </c>
      <c r="D76" s="15">
        <v>457</v>
      </c>
      <c r="E76" s="28">
        <v>109</v>
      </c>
      <c r="F76" s="6">
        <f t="shared" si="1"/>
        <v>585</v>
      </c>
    </row>
    <row r="77" spans="1:6" x14ac:dyDescent="0.25">
      <c r="A77" s="14" t="s">
        <v>70</v>
      </c>
      <c r="B77" s="15">
        <v>31</v>
      </c>
      <c r="C77" s="25">
        <v>0</v>
      </c>
      <c r="D77" s="15">
        <v>994</v>
      </c>
      <c r="E77" s="28">
        <v>180</v>
      </c>
      <c r="F77" s="6">
        <f t="shared" si="1"/>
        <v>1205</v>
      </c>
    </row>
    <row r="78" spans="1:6" x14ac:dyDescent="0.25">
      <c r="A78" s="14" t="s">
        <v>71</v>
      </c>
      <c r="B78" s="15">
        <v>10</v>
      </c>
      <c r="C78" s="25">
        <v>2</v>
      </c>
      <c r="D78" s="15">
        <v>427</v>
      </c>
      <c r="E78" s="28">
        <v>58</v>
      </c>
      <c r="F78" s="6">
        <f t="shared" si="1"/>
        <v>497</v>
      </c>
    </row>
    <row r="79" spans="1:6" x14ac:dyDescent="0.25">
      <c r="A79" s="14" t="s">
        <v>72</v>
      </c>
      <c r="B79" s="15">
        <v>39</v>
      </c>
      <c r="C79" s="25">
        <v>2</v>
      </c>
      <c r="D79" s="15">
        <v>447</v>
      </c>
      <c r="E79" s="28">
        <v>94</v>
      </c>
      <c r="F79" s="6">
        <f t="shared" si="1"/>
        <v>582</v>
      </c>
    </row>
    <row r="80" spans="1:6" x14ac:dyDescent="0.25">
      <c r="A80" s="14" t="s">
        <v>73</v>
      </c>
      <c r="B80" s="15">
        <v>11</v>
      </c>
      <c r="C80" s="25">
        <v>3</v>
      </c>
      <c r="D80" s="15">
        <v>45</v>
      </c>
      <c r="E80" s="28">
        <v>15</v>
      </c>
      <c r="F80" s="6">
        <f t="shared" si="1"/>
        <v>74</v>
      </c>
    </row>
    <row r="81" spans="1:6" x14ac:dyDescent="0.25">
      <c r="A81" s="14" t="s">
        <v>74</v>
      </c>
      <c r="B81" s="15">
        <v>185</v>
      </c>
      <c r="C81" s="25">
        <v>7</v>
      </c>
      <c r="D81" s="15">
        <v>1232</v>
      </c>
      <c r="E81" s="28">
        <v>287</v>
      </c>
      <c r="F81" s="6">
        <f t="shared" si="1"/>
        <v>1711</v>
      </c>
    </row>
    <row r="82" spans="1:6" x14ac:dyDescent="0.25">
      <c r="A82" s="14" t="s">
        <v>75</v>
      </c>
      <c r="B82" s="15">
        <v>83</v>
      </c>
      <c r="C82" s="25">
        <v>5</v>
      </c>
      <c r="D82" s="15">
        <v>789</v>
      </c>
      <c r="E82" s="28">
        <v>170</v>
      </c>
      <c r="F82" s="6">
        <f t="shared" si="1"/>
        <v>1047</v>
      </c>
    </row>
    <row r="83" spans="1:6" x14ac:dyDescent="0.25">
      <c r="A83" s="14" t="s">
        <v>76</v>
      </c>
      <c r="B83" s="15">
        <v>22</v>
      </c>
      <c r="C83" s="25">
        <v>2</v>
      </c>
      <c r="D83" s="15">
        <v>612</v>
      </c>
      <c r="E83" s="28">
        <v>240</v>
      </c>
      <c r="F83" s="6">
        <f t="shared" si="1"/>
        <v>876</v>
      </c>
    </row>
    <row r="84" spans="1:6" x14ac:dyDescent="0.25">
      <c r="A84" s="14" t="s">
        <v>77</v>
      </c>
      <c r="B84" s="15">
        <v>92</v>
      </c>
      <c r="C84" s="25">
        <v>2</v>
      </c>
      <c r="D84" s="15">
        <v>818</v>
      </c>
      <c r="E84" s="28">
        <v>133</v>
      </c>
      <c r="F84" s="6">
        <f t="shared" si="1"/>
        <v>1045</v>
      </c>
    </row>
    <row r="85" spans="1:6" x14ac:dyDescent="0.25">
      <c r="A85" s="14" t="s">
        <v>78</v>
      </c>
      <c r="B85" s="15">
        <v>25</v>
      </c>
      <c r="C85" s="25">
        <v>4</v>
      </c>
      <c r="D85" s="15">
        <v>266</v>
      </c>
      <c r="E85" s="28">
        <v>34</v>
      </c>
      <c r="F85" s="6">
        <f t="shared" si="1"/>
        <v>329</v>
      </c>
    </row>
    <row r="86" spans="1:6" x14ac:dyDescent="0.25">
      <c r="A86" s="14" t="s">
        <v>79</v>
      </c>
      <c r="B86" s="15">
        <v>38</v>
      </c>
      <c r="C86" s="25">
        <v>2</v>
      </c>
      <c r="D86" s="15">
        <v>378</v>
      </c>
      <c r="E86" s="28">
        <v>74</v>
      </c>
      <c r="F86" s="6">
        <f t="shared" si="1"/>
        <v>492</v>
      </c>
    </row>
    <row r="87" spans="1:6" x14ac:dyDescent="0.25">
      <c r="A87" s="14" t="s">
        <v>80</v>
      </c>
      <c r="B87" s="15">
        <v>40</v>
      </c>
      <c r="C87" s="26" t="s">
        <v>100</v>
      </c>
      <c r="D87" s="15">
        <v>250</v>
      </c>
      <c r="E87" s="28">
        <v>69</v>
      </c>
      <c r="F87" s="6">
        <f t="shared" si="1"/>
        <v>359</v>
      </c>
    </row>
    <row r="88" spans="1:6" x14ac:dyDescent="0.25">
      <c r="A88" s="14" t="s">
        <v>81</v>
      </c>
      <c r="B88" s="15">
        <v>21</v>
      </c>
      <c r="C88" s="26" t="s">
        <v>100</v>
      </c>
      <c r="D88" s="15">
        <v>255</v>
      </c>
      <c r="E88" s="28">
        <v>59</v>
      </c>
      <c r="F88" s="6">
        <f t="shared" si="1"/>
        <v>335</v>
      </c>
    </row>
    <row r="89" spans="1:6" x14ac:dyDescent="0.25">
      <c r="A89" s="14" t="s">
        <v>82</v>
      </c>
      <c r="B89" s="15">
        <v>78</v>
      </c>
      <c r="C89" s="25">
        <v>2</v>
      </c>
      <c r="D89" s="15">
        <v>682</v>
      </c>
      <c r="E89" s="28">
        <v>181</v>
      </c>
      <c r="F89" s="6">
        <f t="shared" si="1"/>
        <v>943</v>
      </c>
    </row>
    <row r="90" spans="1:6" x14ac:dyDescent="0.25">
      <c r="A90" s="14" t="s">
        <v>83</v>
      </c>
      <c r="B90" s="15">
        <v>118</v>
      </c>
      <c r="C90" s="26" t="s">
        <v>100</v>
      </c>
      <c r="D90" s="15">
        <v>594</v>
      </c>
      <c r="E90" s="28">
        <v>163</v>
      </c>
      <c r="F90" s="6">
        <f t="shared" si="1"/>
        <v>875</v>
      </c>
    </row>
    <row r="91" spans="1:6" x14ac:dyDescent="0.25">
      <c r="A91" s="14" t="s">
        <v>84</v>
      </c>
      <c r="B91" s="15">
        <v>228</v>
      </c>
      <c r="C91" s="26" t="s">
        <v>100</v>
      </c>
      <c r="D91" s="15">
        <v>892</v>
      </c>
      <c r="E91" s="28">
        <v>291</v>
      </c>
      <c r="F91" s="6">
        <f t="shared" si="1"/>
        <v>1411</v>
      </c>
    </row>
    <row r="92" spans="1:6" x14ac:dyDescent="0.25">
      <c r="A92" s="14" t="s">
        <v>85</v>
      </c>
      <c r="B92" s="15">
        <v>58</v>
      </c>
      <c r="C92" s="25">
        <v>6</v>
      </c>
      <c r="D92" s="15">
        <v>693</v>
      </c>
      <c r="E92" s="28">
        <v>200</v>
      </c>
      <c r="F92" s="6">
        <f t="shared" si="1"/>
        <v>957</v>
      </c>
    </row>
    <row r="93" spans="1:6" x14ac:dyDescent="0.25">
      <c r="A93" s="14" t="s">
        <v>86</v>
      </c>
      <c r="B93" s="15">
        <v>12</v>
      </c>
      <c r="C93" s="25">
        <v>24</v>
      </c>
      <c r="D93" s="15">
        <v>527</v>
      </c>
      <c r="E93" s="28">
        <v>91</v>
      </c>
      <c r="F93" s="6">
        <f t="shared" si="1"/>
        <v>654</v>
      </c>
    </row>
    <row r="94" spans="1:6" x14ac:dyDescent="0.25">
      <c r="A94" s="14" t="s">
        <v>87</v>
      </c>
      <c r="B94" s="15">
        <v>29</v>
      </c>
      <c r="C94" s="25">
        <v>2</v>
      </c>
      <c r="D94" s="15">
        <v>566</v>
      </c>
      <c r="E94" s="28">
        <v>112</v>
      </c>
      <c r="F94" s="6">
        <f t="shared" si="1"/>
        <v>709</v>
      </c>
    </row>
    <row r="95" spans="1:6" x14ac:dyDescent="0.25">
      <c r="A95" s="14" t="s">
        <v>88</v>
      </c>
      <c r="B95" s="15">
        <v>14</v>
      </c>
      <c r="C95" s="25">
        <v>1</v>
      </c>
      <c r="D95" s="15">
        <v>153</v>
      </c>
      <c r="E95" s="28">
        <v>16</v>
      </c>
      <c r="F95" s="6">
        <f t="shared" si="1"/>
        <v>184</v>
      </c>
    </row>
    <row r="96" spans="1:6" x14ac:dyDescent="0.25">
      <c r="A96" s="14" t="s">
        <v>89</v>
      </c>
      <c r="B96" s="15">
        <v>136</v>
      </c>
      <c r="C96" s="25">
        <v>6</v>
      </c>
      <c r="D96" s="15">
        <v>741</v>
      </c>
      <c r="E96" s="28">
        <v>118</v>
      </c>
      <c r="F96" s="6">
        <f t="shared" si="1"/>
        <v>1001</v>
      </c>
    </row>
    <row r="97" spans="1:6" x14ac:dyDescent="0.25">
      <c r="A97" s="14" t="s">
        <v>90</v>
      </c>
      <c r="B97" s="15">
        <v>12</v>
      </c>
      <c r="C97" s="25">
        <v>1</v>
      </c>
      <c r="D97" s="15">
        <v>545</v>
      </c>
      <c r="E97" s="28">
        <v>110</v>
      </c>
      <c r="F97" s="6">
        <f t="shared" si="1"/>
        <v>668</v>
      </c>
    </row>
    <row r="98" spans="1:6" x14ac:dyDescent="0.25">
      <c r="A98" s="14" t="s">
        <v>91</v>
      </c>
      <c r="B98" s="15">
        <v>110</v>
      </c>
      <c r="C98" s="25">
        <v>5</v>
      </c>
      <c r="D98" s="15">
        <v>1308</v>
      </c>
      <c r="E98" s="28">
        <v>267</v>
      </c>
      <c r="F98" s="6">
        <f t="shared" si="1"/>
        <v>1690</v>
      </c>
    </row>
    <row r="99" spans="1:6" x14ac:dyDescent="0.25">
      <c r="A99" s="14" t="s">
        <v>92</v>
      </c>
      <c r="B99" s="15">
        <v>52</v>
      </c>
      <c r="C99" s="25">
        <v>1</v>
      </c>
      <c r="D99" s="15">
        <v>518</v>
      </c>
      <c r="E99" s="28">
        <v>86</v>
      </c>
      <c r="F99" s="6">
        <f t="shared" si="1"/>
        <v>657</v>
      </c>
    </row>
    <row r="100" spans="1:6" x14ac:dyDescent="0.25">
      <c r="A100" s="14" t="s">
        <v>93</v>
      </c>
      <c r="B100" s="15">
        <v>71</v>
      </c>
      <c r="C100" s="25">
        <v>8</v>
      </c>
      <c r="D100" s="15">
        <v>1320</v>
      </c>
      <c r="E100" s="28">
        <v>259</v>
      </c>
      <c r="F100" s="6">
        <f t="shared" si="1"/>
        <v>1658</v>
      </c>
    </row>
    <row r="101" spans="1:6" x14ac:dyDescent="0.25">
      <c r="A101" s="14" t="s">
        <v>94</v>
      </c>
      <c r="B101" s="15">
        <v>48</v>
      </c>
      <c r="C101" s="26" t="s">
        <v>100</v>
      </c>
      <c r="D101" s="15">
        <v>532</v>
      </c>
      <c r="E101" s="28">
        <v>147</v>
      </c>
      <c r="F101" s="6">
        <f t="shared" si="1"/>
        <v>727</v>
      </c>
    </row>
    <row r="102" spans="1:6" x14ac:dyDescent="0.25">
      <c r="A102" s="14" t="s">
        <v>95</v>
      </c>
      <c r="B102" s="15">
        <v>3</v>
      </c>
      <c r="C102" s="25">
        <v>0</v>
      </c>
      <c r="D102" s="15">
        <v>72</v>
      </c>
      <c r="E102" s="28">
        <v>19</v>
      </c>
      <c r="F102" s="6">
        <f t="shared" si="1"/>
        <v>94</v>
      </c>
    </row>
    <row r="103" spans="1:6" x14ac:dyDescent="0.25">
      <c r="A103" s="14" t="s">
        <v>96</v>
      </c>
      <c r="B103" s="15">
        <v>65</v>
      </c>
      <c r="C103" s="26" t="s">
        <v>100</v>
      </c>
      <c r="D103" s="15">
        <v>676</v>
      </c>
      <c r="E103" s="28">
        <v>143</v>
      </c>
      <c r="F103" s="6">
        <f t="shared" si="1"/>
        <v>884</v>
      </c>
    </row>
    <row r="104" spans="1:6" x14ac:dyDescent="0.25">
      <c r="A104" s="14" t="s">
        <v>97</v>
      </c>
      <c r="B104" s="15">
        <v>302</v>
      </c>
      <c r="C104" s="25">
        <v>201</v>
      </c>
      <c r="D104" s="15">
        <v>2629</v>
      </c>
      <c r="E104" s="28">
        <v>392</v>
      </c>
      <c r="F104" s="6">
        <f t="shared" si="1"/>
        <v>3524</v>
      </c>
    </row>
    <row r="105" spans="1:6" x14ac:dyDescent="0.25">
      <c r="A105" s="14" t="s">
        <v>98</v>
      </c>
      <c r="B105" s="15">
        <v>775</v>
      </c>
      <c r="C105" s="25">
        <v>299</v>
      </c>
      <c r="D105" s="15">
        <v>3579</v>
      </c>
      <c r="E105" s="28">
        <v>1179</v>
      </c>
      <c r="F105" s="6">
        <f t="shared" si="1"/>
        <v>5832</v>
      </c>
    </row>
    <row r="106" spans="1:6" x14ac:dyDescent="0.25">
      <c r="B106" s="14" t="s">
        <v>150</v>
      </c>
      <c r="C106" s="14" t="s">
        <v>150</v>
      </c>
      <c r="D106" s="14" t="s">
        <v>150</v>
      </c>
      <c r="E106" s="14" t="s">
        <v>150</v>
      </c>
    </row>
    <row r="108" spans="1:6" x14ac:dyDescent="0.25">
      <c r="A108" s="12" t="s">
        <v>133</v>
      </c>
      <c r="B108" s="12"/>
    </row>
    <row r="109" spans="1:6" x14ac:dyDescent="0.25">
      <c r="A109" s="12" t="s">
        <v>99</v>
      </c>
      <c r="B109" s="12"/>
    </row>
    <row r="111" spans="1:6" x14ac:dyDescent="0.25">
      <c r="A111" s="4" t="s">
        <v>117</v>
      </c>
    </row>
    <row r="112" spans="1:6" x14ac:dyDescent="0.25">
      <c r="A112" s="12" t="s">
        <v>134</v>
      </c>
    </row>
    <row r="113" spans="1:6" x14ac:dyDescent="0.25">
      <c r="A113" s="12" t="s">
        <v>135</v>
      </c>
    </row>
    <row r="114" spans="1:6" s="12" customFormat="1" x14ac:dyDescent="0.25">
      <c r="A114" s="18" t="s">
        <v>136</v>
      </c>
      <c r="F114" s="4"/>
    </row>
    <row r="115" spans="1:6" s="12" customFormat="1" x14ac:dyDescent="0.25">
      <c r="A115" s="18" t="s">
        <v>137</v>
      </c>
      <c r="F115" s="4"/>
    </row>
    <row r="117" spans="1:6" s="12" customFormat="1" x14ac:dyDescent="0.25">
      <c r="A117" s="4" t="s">
        <v>129</v>
      </c>
      <c r="F117" s="4"/>
    </row>
    <row r="118" spans="1:6" x14ac:dyDescent="0.25">
      <c r="A118" s="12" t="s">
        <v>114</v>
      </c>
    </row>
    <row r="119" spans="1:6" x14ac:dyDescent="0.25">
      <c r="A119" s="12" t="s">
        <v>130</v>
      </c>
    </row>
    <row r="120" spans="1:6" x14ac:dyDescent="0.25">
      <c r="A120" s="12"/>
    </row>
    <row r="121" spans="1:6" s="12" customFormat="1" x14ac:dyDescent="0.25">
      <c r="A121" s="4" t="s">
        <v>131</v>
      </c>
      <c r="F121" s="4"/>
    </row>
    <row r="122" spans="1:6" x14ac:dyDescent="0.25">
      <c r="A122" s="18" t="s">
        <v>147</v>
      </c>
    </row>
    <row r="123" spans="1:6" x14ac:dyDescent="0.25">
      <c r="A123" s="18" t="s">
        <v>148</v>
      </c>
    </row>
    <row r="124" spans="1:6" x14ac:dyDescent="0.25">
      <c r="A124" s="12"/>
    </row>
    <row r="125" spans="1:6" x14ac:dyDescent="0.25">
      <c r="A125" s="4" t="s">
        <v>141</v>
      </c>
    </row>
    <row r="126" spans="1:6" x14ac:dyDescent="0.25">
      <c r="A126" s="12" t="s">
        <v>157</v>
      </c>
    </row>
    <row r="127" spans="1:6" x14ac:dyDescent="0.25">
      <c r="A127" s="12" t="s">
        <v>142</v>
      </c>
    </row>
    <row r="128" spans="1:6" x14ac:dyDescent="0.25">
      <c r="A128" s="12" t="s">
        <v>143</v>
      </c>
    </row>
    <row r="129" spans="1:1" x14ac:dyDescent="0.25">
      <c r="A129" s="12" t="s">
        <v>140</v>
      </c>
    </row>
    <row r="131" spans="1:1" x14ac:dyDescent="0.25">
      <c r="A131" t="s">
        <v>144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Ledighedsrelateret</vt:lpstr>
      <vt:lpstr>Øvrige målgrupper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Elmann de Place</dc:creator>
  <cp:lastModifiedBy>Anita Jørgensen</cp:lastModifiedBy>
  <cp:lastPrinted>2016-01-25T08:08:08Z</cp:lastPrinted>
  <dcterms:created xsi:type="dcterms:W3CDTF">2015-05-28T08:51:18Z</dcterms:created>
  <dcterms:modified xsi:type="dcterms:W3CDTF">2018-01-30T14:11:04Z</dcterms:modified>
</cp:coreProperties>
</file>