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75" windowWidth="19320" windowHeight="12240"/>
  </bookViews>
  <sheets>
    <sheet name="Månedstatistik" sheetId="4" r:id="rId1"/>
  </sheets>
  <definedNames>
    <definedName name="_xlnm._FilterDatabase" localSheetId="0" hidden="1">Månedstatistik!#REF!</definedName>
    <definedName name="_xlnm.Print_Area" localSheetId="0">Månedstatistik!#REF!</definedName>
  </definedNames>
  <calcPr calcId="145621"/>
</workbook>
</file>

<file path=xl/calcChain.xml><?xml version="1.0" encoding="utf-8"?>
<calcChain xmlns="http://schemas.openxmlformats.org/spreadsheetml/2006/main">
  <c r="F106" i="4" l="1"/>
  <c r="F7" i="4"/>
  <c r="K63" i="4"/>
  <c r="K61" i="4"/>
  <c r="K60" i="4"/>
  <c r="K59" i="4"/>
  <c r="K62" i="4"/>
  <c r="K105" i="4" l="1"/>
  <c r="F105" i="4"/>
  <c r="F8" i="4" l="1"/>
  <c r="F9" i="4"/>
  <c r="F10" i="4"/>
  <c r="F11" i="4"/>
  <c r="F12" i="4"/>
  <c r="F13" i="4"/>
  <c r="F14" i="4"/>
  <c r="F15" i="4"/>
  <c r="F16" i="4"/>
  <c r="F17" i="4"/>
  <c r="F18" i="4"/>
  <c r="F19" i="4"/>
  <c r="F20" i="4"/>
  <c r="F21" i="4"/>
  <c r="F22" i="4"/>
  <c r="F23" i="4"/>
  <c r="F24" i="4"/>
  <c r="F25" i="4"/>
  <c r="F26" i="4"/>
  <c r="F27" i="4"/>
  <c r="F28" i="4"/>
  <c r="F29" i="4"/>
  <c r="F30" i="4"/>
  <c r="F31" i="4"/>
  <c r="F32" i="4"/>
  <c r="F33" i="4"/>
  <c r="F34" i="4"/>
  <c r="F35" i="4"/>
  <c r="F36" i="4"/>
  <c r="F37" i="4"/>
  <c r="F38" i="4"/>
  <c r="F39" i="4"/>
  <c r="F40" i="4"/>
  <c r="F41" i="4"/>
  <c r="F42" i="4"/>
  <c r="F43" i="4"/>
  <c r="F44" i="4"/>
  <c r="F45" i="4"/>
  <c r="F46" i="4"/>
  <c r="F47" i="4"/>
  <c r="F48" i="4"/>
  <c r="F49" i="4"/>
  <c r="F50" i="4"/>
  <c r="F51" i="4"/>
  <c r="F52" i="4"/>
  <c r="F53" i="4"/>
  <c r="F54" i="4"/>
  <c r="F55" i="4"/>
  <c r="F56" i="4"/>
  <c r="F57" i="4"/>
  <c r="F58" i="4"/>
  <c r="F59" i="4"/>
  <c r="F60" i="4"/>
  <c r="F61" i="4"/>
  <c r="F62" i="4"/>
  <c r="F63" i="4"/>
  <c r="F64" i="4"/>
  <c r="F65" i="4"/>
  <c r="F66" i="4"/>
  <c r="F67" i="4"/>
  <c r="F68" i="4"/>
  <c r="F69" i="4"/>
  <c r="F70" i="4"/>
  <c r="F71" i="4"/>
  <c r="F72" i="4"/>
  <c r="F73" i="4"/>
  <c r="F74" i="4"/>
  <c r="F75" i="4"/>
  <c r="F76" i="4"/>
  <c r="F77" i="4"/>
  <c r="F78" i="4"/>
  <c r="F79" i="4"/>
  <c r="F80" i="4"/>
  <c r="F81" i="4"/>
  <c r="F82" i="4"/>
  <c r="F83" i="4"/>
  <c r="F84" i="4"/>
  <c r="F85" i="4"/>
  <c r="F86" i="4"/>
  <c r="F87" i="4"/>
  <c r="F88" i="4"/>
  <c r="F89" i="4"/>
  <c r="F90" i="4"/>
  <c r="F91" i="4"/>
  <c r="F92" i="4"/>
  <c r="F93" i="4"/>
  <c r="F94" i="4"/>
  <c r="F95" i="4"/>
  <c r="F96" i="4"/>
  <c r="F97" i="4"/>
  <c r="F98" i="4"/>
  <c r="F99" i="4"/>
  <c r="F100" i="4"/>
  <c r="F101" i="4"/>
  <c r="F102" i="4"/>
  <c r="F103" i="4"/>
  <c r="F104" i="4"/>
  <c r="K7" i="4" l="1"/>
  <c r="K43" i="4" l="1"/>
  <c r="K9" i="4" l="1"/>
  <c r="K10" i="4"/>
  <c r="K11" i="4"/>
  <c r="K12" i="4"/>
  <c r="K13" i="4"/>
  <c r="K14" i="4"/>
  <c r="K15" i="4"/>
  <c r="K16" i="4"/>
  <c r="K17" i="4"/>
  <c r="K18" i="4"/>
  <c r="K19" i="4"/>
  <c r="K20" i="4"/>
  <c r="K21" i="4"/>
  <c r="K22" i="4"/>
  <c r="K23" i="4"/>
  <c r="K24" i="4"/>
  <c r="K25" i="4"/>
  <c r="K26" i="4"/>
  <c r="K27" i="4"/>
  <c r="K28" i="4"/>
  <c r="K29" i="4"/>
  <c r="K30" i="4"/>
  <c r="K31" i="4"/>
  <c r="K32" i="4"/>
  <c r="K33" i="4"/>
  <c r="K34" i="4"/>
  <c r="K35" i="4"/>
  <c r="K36" i="4"/>
  <c r="K37" i="4"/>
  <c r="K38" i="4"/>
  <c r="K39" i="4"/>
  <c r="K40" i="4"/>
  <c r="K41" i="4"/>
  <c r="K42" i="4"/>
  <c r="K44" i="4"/>
  <c r="K45" i="4"/>
  <c r="K46" i="4"/>
  <c r="K47" i="4"/>
  <c r="K48" i="4"/>
  <c r="K49" i="4"/>
  <c r="K50" i="4"/>
  <c r="K51" i="4"/>
  <c r="K52" i="4"/>
  <c r="K53" i="4"/>
  <c r="K54" i="4"/>
  <c r="K55" i="4"/>
  <c r="K56" i="4"/>
  <c r="K57" i="4"/>
  <c r="K58" i="4"/>
  <c r="K64" i="4"/>
  <c r="K65" i="4"/>
  <c r="K66" i="4"/>
  <c r="K67" i="4"/>
  <c r="K68" i="4"/>
  <c r="K69" i="4"/>
  <c r="K70" i="4"/>
  <c r="K71" i="4"/>
  <c r="K72" i="4"/>
  <c r="K73" i="4"/>
  <c r="K74" i="4"/>
  <c r="K75" i="4"/>
  <c r="K76" i="4"/>
  <c r="K77" i="4"/>
  <c r="K78" i="4"/>
  <c r="K79" i="4"/>
  <c r="K80" i="4"/>
  <c r="K81" i="4"/>
  <c r="K82" i="4"/>
  <c r="K83" i="4"/>
  <c r="K84" i="4"/>
  <c r="K85" i="4"/>
  <c r="K86" i="4"/>
  <c r="K87" i="4"/>
  <c r="K88" i="4"/>
  <c r="K89" i="4"/>
  <c r="K90" i="4"/>
  <c r="K91" i="4"/>
  <c r="K92" i="4"/>
  <c r="K93" i="4"/>
  <c r="K94" i="4"/>
  <c r="K95" i="4"/>
  <c r="K96" i="4"/>
  <c r="K97" i="4"/>
  <c r="K98" i="4"/>
  <c r="K99" i="4"/>
  <c r="K100" i="4"/>
  <c r="K101" i="4"/>
  <c r="K102" i="4"/>
  <c r="K103" i="4"/>
  <c r="K104" i="4"/>
  <c r="K8" i="4"/>
</calcChain>
</file>

<file path=xl/sharedStrings.xml><?xml version="1.0" encoding="utf-8"?>
<sst xmlns="http://schemas.openxmlformats.org/spreadsheetml/2006/main" count="137" uniqueCount="135">
  <si>
    <t>Periode</t>
  </si>
  <si>
    <t>Udtræk pr.</t>
  </si>
  <si>
    <t>Helårs-personer</t>
  </si>
  <si>
    <t>Målgruppe</t>
  </si>
  <si>
    <t>Hele landet</t>
  </si>
  <si>
    <t>København</t>
  </si>
  <si>
    <t>Frederiksberg</t>
  </si>
  <si>
    <t>Ballerup</t>
  </si>
  <si>
    <t>Brøndby</t>
  </si>
  <si>
    <t>Dragør</t>
  </si>
  <si>
    <t>Gentofte</t>
  </si>
  <si>
    <t>Gladsaxe</t>
  </si>
  <si>
    <t>Glostrup</t>
  </si>
  <si>
    <t>Herlev</t>
  </si>
  <si>
    <t>Albertslund</t>
  </si>
  <si>
    <t>Hvidovre</t>
  </si>
  <si>
    <t>Høje-Tåstrup</t>
  </si>
  <si>
    <t>Lyngby-Taarbæk</t>
  </si>
  <si>
    <t>Rødovre</t>
  </si>
  <si>
    <t>Ishøj</t>
  </si>
  <si>
    <t>Tårnby</t>
  </si>
  <si>
    <t>Vallensbæk</t>
  </si>
  <si>
    <t>Furesø</t>
  </si>
  <si>
    <t>Allerød</t>
  </si>
  <si>
    <t>Fredensborg</t>
  </si>
  <si>
    <t>Helsingør</t>
  </si>
  <si>
    <t>Hillerød</t>
  </si>
  <si>
    <t>Hørsholm</t>
  </si>
  <si>
    <t>Rudersdal</t>
  </si>
  <si>
    <t>Egedal</t>
  </si>
  <si>
    <t>Frederikssund</t>
  </si>
  <si>
    <t>Greve</t>
  </si>
  <si>
    <t>Køge</t>
  </si>
  <si>
    <t>Halsnæs</t>
  </si>
  <si>
    <t>Roskilde</t>
  </si>
  <si>
    <t>Solrød</t>
  </si>
  <si>
    <t>Gribskov</t>
  </si>
  <si>
    <t>Odsherred</t>
  </si>
  <si>
    <t>Holbæk</t>
  </si>
  <si>
    <t>Faxe</t>
  </si>
  <si>
    <t>Kalundborg</t>
  </si>
  <si>
    <t>Ringsted</t>
  </si>
  <si>
    <t>Slagelse</t>
  </si>
  <si>
    <t>Stevns</t>
  </si>
  <si>
    <t>Sorø</t>
  </si>
  <si>
    <t>Lejre</t>
  </si>
  <si>
    <t>Lolland</t>
  </si>
  <si>
    <t>Næstved</t>
  </si>
  <si>
    <t>Guldborgsund</t>
  </si>
  <si>
    <t>Vordingborg</t>
  </si>
  <si>
    <t>Bornholm</t>
  </si>
  <si>
    <t>Middelfart</t>
  </si>
  <si>
    <t>Assens</t>
  </si>
  <si>
    <t>Faaborg-Midtfyn</t>
  </si>
  <si>
    <t>Kerteminde</t>
  </si>
  <si>
    <t>Nyborg</t>
  </si>
  <si>
    <t>Odense</t>
  </si>
  <si>
    <t>Svendborg</t>
  </si>
  <si>
    <t>Nordfyns</t>
  </si>
  <si>
    <t>Langeland</t>
  </si>
  <si>
    <t>Ærø</t>
  </si>
  <si>
    <t>Haderslev</t>
  </si>
  <si>
    <t>Billund</t>
  </si>
  <si>
    <t>Sønderborg</t>
  </si>
  <si>
    <t>Tønder</t>
  </si>
  <si>
    <t>Esbjerg</t>
  </si>
  <si>
    <t>Fanø</t>
  </si>
  <si>
    <t>Varde</t>
  </si>
  <si>
    <t>Vejen</t>
  </si>
  <si>
    <t>Aabenraa</t>
  </si>
  <si>
    <t>Fredericia</t>
  </si>
  <si>
    <t>Horsens</t>
  </si>
  <si>
    <t>Kolding</t>
  </si>
  <si>
    <t>Vejle</t>
  </si>
  <si>
    <t>Holstebro</t>
  </si>
  <si>
    <t>Lemvig</t>
  </si>
  <si>
    <t>Struer</t>
  </si>
  <si>
    <t>Syddjurs</t>
  </si>
  <si>
    <t>Norddjurs</t>
  </si>
  <si>
    <t>Favrskov</t>
  </si>
  <si>
    <t>Odder</t>
  </si>
  <si>
    <t>Randers</t>
  </si>
  <si>
    <t>Silkeborg</t>
  </si>
  <si>
    <t>Samsø</t>
  </si>
  <si>
    <t>Skanderborg</t>
  </si>
  <si>
    <t>Århus</t>
  </si>
  <si>
    <t>Ikast-Brande</t>
  </si>
  <si>
    <t>Ringkøbing-Skjern</t>
  </si>
  <si>
    <t>Hedensted</t>
  </si>
  <si>
    <t>Morsø</t>
  </si>
  <si>
    <t>Skive</t>
  </si>
  <si>
    <t>Thisted</t>
  </si>
  <si>
    <t>Viborg</t>
  </si>
  <si>
    <t>Frederikshavn</t>
  </si>
  <si>
    <t>Vesthimmerland</t>
  </si>
  <si>
    <t>Læsø</t>
  </si>
  <si>
    <t>Rebild</t>
  </si>
  <si>
    <t>Mariagerfjord</t>
  </si>
  <si>
    <t>Jammerbugt</t>
  </si>
  <si>
    <t>Aalborg</t>
  </si>
  <si>
    <t>Hjørring</t>
  </si>
  <si>
    <t>Herning</t>
  </si>
  <si>
    <t>Kilde:</t>
  </si>
  <si>
    <t>Udtræksdato:</t>
  </si>
  <si>
    <t>Dokumentation:</t>
  </si>
  <si>
    <t>Oversigen viser det antal personer, der indgår i beregningen af kommunernes rådighedsbeløb til driftsudgifter ved aktivering</t>
  </si>
  <si>
    <t>Bruttoledige er både aktive og passive modtagere af ydelser eller i løntilskud.</t>
  </si>
  <si>
    <t>Oversigten lægges hver måned på den digitale budget- og konteringsvejledning med overskrivning af oversigten for forrige måned.</t>
  </si>
  <si>
    <t xml:space="preserve">Noter </t>
  </si>
  <si>
    <t>Brønderslev</t>
  </si>
  <si>
    <t>Uoplyst</t>
  </si>
  <si>
    <t>Øvrigt rådighedsbeløb</t>
  </si>
  <si>
    <t>Ledigheds-relateret rådighedsbeløb</t>
  </si>
  <si>
    <t>Dagpenge-modtagere inkl. seks ugers selvalgt uddannelse, fuldtidspersoner</t>
  </si>
  <si>
    <t>Kontanthjælps-modtagere</t>
  </si>
  <si>
    <t>Forrevalidender og revalidender</t>
  </si>
  <si>
    <t>Personer, der modtager ledighedsydelse</t>
  </si>
  <si>
    <t>Sygedagpenge-modtagere fuldtidspersoner</t>
  </si>
  <si>
    <t>Uddannelses-hjælpmodtagere</t>
  </si>
  <si>
    <t>4+5+7</t>
  </si>
  <si>
    <t>2+3</t>
  </si>
  <si>
    <t>12+13</t>
  </si>
  <si>
    <t>1+2+3+12+13</t>
  </si>
  <si>
    <t>Oversigt over antal personer (bruttoledige), der indgår i beregning af rådighedsbeløb til driftsudgifter ved aktivering 2014</t>
  </si>
  <si>
    <t>Vejledning nr. 9930 af 24. november  2014 om kommunernes dokumentation af refusionsudgifter Bilag 1</t>
  </si>
  <si>
    <t>Sygedagpengemodtagere, der er omfattet af rådighedsbeløbet, er opgjort som fuldtidspersoner i Jobindsats</t>
  </si>
  <si>
    <t>Dagpengemodtagere er fuldtidspersoner, opgjort ud fra timer (bortset fra løntilskud som ved dagpengemax sættes til 37 timer om ugen)</t>
  </si>
  <si>
    <t>og er inklusiv deltagere i 6 ugers selvvalgt uddannelse.</t>
  </si>
  <si>
    <t>Modtagere af kontanthjælp, uddannelseshjælp og ledighedsydelse samt revalidender (inkl. forrevalidender på kontanthjælp) er helårspersoner, opgjort ud fra antallet af</t>
  </si>
  <si>
    <t>Særudtræk januar-decmber 2014</t>
  </si>
  <si>
    <t>Særudtræk januar-december 2014</t>
  </si>
  <si>
    <t>konteringsmåneder divideret med 12 (og opdelt på dage) på grupperinger efter Økonomi- og Indenrigsministeriets autoriserede kontoplan for kommunernes budget- og regnskabssystem</t>
  </si>
  <si>
    <t>Jobindsats (år-til-dato) januar-dec 2014 Tabel "A-dagpenge. Antal personer, gnsn., varighed og fuldtidspersoner", bruttoledige</t>
  </si>
  <si>
    <t>Jobindsats (år-til-dato) januar-dec 2014 Tabel "Sygedagpenge. Antal personer, gnsn., varighed og fuldtidspersoner", fuldtidspersoner</t>
  </si>
  <si>
    <t>december 2014 for alle målgrupper (lagt ud 27/2-2015) til brug for endelig restafregning for 2014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</si>
</sst>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(* #,##0.00_);_(* \(#,##0.00\);_(* &quot;-&quot;??_);_(@_)"/>
    <numFmt numFmtId="165" formatCode="_(* #,##0_);_(* \(#,##0\);_(* &quot;-&quot;??_);_(@_)"/>
  </numFmts>
  <fonts count="9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9"/>
      <name val="Times New Roman"/>
      <family val="1"/>
    </font>
    <font>
      <sz val="9"/>
      <name val="Times New Roman"/>
      <family val="1"/>
    </font>
    <font>
      <sz val="9"/>
      <color indexed="8"/>
      <name val="Times New Roman"/>
      <family val="1"/>
    </font>
    <font>
      <sz val="9"/>
      <color rgb="FF000000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AFBFE"/>
        <bgColor indexed="64"/>
      </patternFill>
    </fill>
  </fills>
  <borders count="4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medium">
        <color indexed="8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medium">
        <color indexed="8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/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8"/>
      </left>
      <right style="thin">
        <color indexed="8"/>
      </right>
      <top style="medium">
        <color indexed="64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96">
    <xf numFmtId="0" fontId="0" fillId="0" borderId="0" xfId="0"/>
    <xf numFmtId="0" fontId="3" fillId="2" borderId="0" xfId="0" applyFont="1" applyFill="1"/>
    <xf numFmtId="0" fontId="4" fillId="2" borderId="0" xfId="0" applyFont="1" applyFill="1"/>
    <xf numFmtId="0" fontId="1" fillId="0" borderId="0" xfId="0" applyFont="1"/>
    <xf numFmtId="0" fontId="1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5" fillId="2" borderId="0" xfId="0" applyFont="1" applyFill="1" applyBorder="1" applyAlignment="1">
      <alignment horizontal="left" vertical="top"/>
    </xf>
    <xf numFmtId="0" fontId="5" fillId="2" borderId="0" xfId="0" applyFont="1" applyFill="1" applyBorder="1" applyAlignment="1">
      <alignment horizontal="left" vertical="top" wrapText="1"/>
    </xf>
    <xf numFmtId="0" fontId="6" fillId="2" borderId="0" xfId="0" applyFont="1" applyFill="1" applyBorder="1" applyAlignment="1">
      <alignment horizontal="left" vertical="top"/>
    </xf>
    <xf numFmtId="0" fontId="6" fillId="0" borderId="0" xfId="0" applyFont="1" applyAlignment="1">
      <alignment vertical="top"/>
    </xf>
    <xf numFmtId="0" fontId="6" fillId="2" borderId="0" xfId="0" applyFont="1" applyFill="1" applyAlignment="1">
      <alignment wrapText="1"/>
    </xf>
    <xf numFmtId="0" fontId="3" fillId="0" borderId="0" xfId="0" applyFont="1" applyFill="1"/>
    <xf numFmtId="0" fontId="6" fillId="0" borderId="0" xfId="0" applyFont="1" applyFill="1" applyAlignment="1">
      <alignment vertical="top"/>
    </xf>
    <xf numFmtId="3" fontId="4" fillId="2" borderId="0" xfId="0" applyNumberFormat="1" applyFont="1" applyFill="1"/>
    <xf numFmtId="17" fontId="3" fillId="0" borderId="0" xfId="0" quotePrefix="1" applyNumberFormat="1" applyFont="1" applyFill="1"/>
    <xf numFmtId="0" fontId="5" fillId="2" borderId="2" xfId="0" applyFont="1" applyFill="1" applyBorder="1" applyAlignment="1">
      <alignment horizontal="left" vertical="top" wrapText="1"/>
    </xf>
    <xf numFmtId="0" fontId="5" fillId="0" borderId="0" xfId="0" applyFont="1" applyFill="1" applyBorder="1" applyAlignment="1">
      <alignment horizontal="left" vertical="top" wrapText="1"/>
    </xf>
    <xf numFmtId="14" fontId="6" fillId="0" borderId="0" xfId="0" applyNumberFormat="1" applyFont="1" applyFill="1" applyBorder="1"/>
    <xf numFmtId="0" fontId="4" fillId="0" borderId="0" xfId="0" applyFont="1" applyFill="1"/>
    <xf numFmtId="0" fontId="5" fillId="2" borderId="4" xfId="0" applyFont="1" applyFill="1" applyBorder="1" applyAlignment="1">
      <alignment horizontal="center" vertical="top" wrapText="1"/>
    </xf>
    <xf numFmtId="0" fontId="6" fillId="2" borderId="0" xfId="0" applyFont="1" applyFill="1" applyAlignment="1">
      <alignment wrapText="1"/>
    </xf>
    <xf numFmtId="0" fontId="5" fillId="0" borderId="8" xfId="0" applyFont="1" applyFill="1" applyBorder="1" applyAlignment="1">
      <alignment horizontal="center" vertical="top" wrapText="1"/>
    </xf>
    <xf numFmtId="0" fontId="5" fillId="0" borderId="9" xfId="0" applyFont="1" applyFill="1" applyBorder="1" applyAlignment="1">
      <alignment horizontal="center" vertical="top" wrapText="1"/>
    </xf>
    <xf numFmtId="0" fontId="5" fillId="2" borderId="9" xfId="0" applyFont="1" applyFill="1" applyBorder="1" applyAlignment="1">
      <alignment horizontal="left" vertical="top" wrapText="1"/>
    </xf>
    <xf numFmtId="0" fontId="5" fillId="2" borderId="2" xfId="0" applyFont="1" applyFill="1" applyBorder="1" applyAlignment="1">
      <alignment horizontal="center" vertical="top" wrapText="1"/>
    </xf>
    <xf numFmtId="0" fontId="5" fillId="2" borderId="7" xfId="0" applyFont="1" applyFill="1" applyBorder="1" applyAlignment="1">
      <alignment horizontal="left" vertical="top" wrapText="1"/>
    </xf>
    <xf numFmtId="0" fontId="5" fillId="2" borderId="11" xfId="0" applyFont="1" applyFill="1" applyBorder="1" applyAlignment="1">
      <alignment horizontal="left" vertical="top" wrapText="1"/>
    </xf>
    <xf numFmtId="0" fontId="5" fillId="0" borderId="11" xfId="0" applyFont="1" applyFill="1" applyBorder="1" applyAlignment="1">
      <alignment horizontal="left" vertical="top" wrapText="1"/>
    </xf>
    <xf numFmtId="0" fontId="5" fillId="0" borderId="12" xfId="0" applyFont="1" applyFill="1" applyBorder="1" applyAlignment="1">
      <alignment horizontal="left" vertical="top" wrapText="1"/>
    </xf>
    <xf numFmtId="3" fontId="6" fillId="0" borderId="13" xfId="0" applyNumberFormat="1" applyFont="1" applyFill="1" applyBorder="1" applyAlignment="1">
      <alignment vertical="top" wrapText="1"/>
    </xf>
    <xf numFmtId="3" fontId="6" fillId="0" borderId="16" xfId="0" applyNumberFormat="1" applyFont="1" applyFill="1" applyBorder="1" applyAlignment="1">
      <alignment vertical="top" wrapText="1"/>
    </xf>
    <xf numFmtId="3" fontId="6" fillId="2" borderId="17" xfId="0" applyNumberFormat="1" applyFont="1" applyFill="1" applyBorder="1" applyAlignment="1">
      <alignment vertical="top" wrapText="1"/>
    </xf>
    <xf numFmtId="3" fontId="6" fillId="2" borderId="18" xfId="0" applyNumberFormat="1" applyFont="1" applyFill="1" applyBorder="1" applyAlignment="1">
      <alignment vertical="top" wrapText="1"/>
    </xf>
    <xf numFmtId="0" fontId="6" fillId="0" borderId="5" xfId="0" applyFont="1" applyFill="1" applyBorder="1" applyAlignment="1">
      <alignment vertical="top" wrapText="1"/>
    </xf>
    <xf numFmtId="0" fontId="5" fillId="0" borderId="3" xfId="0" applyFont="1" applyFill="1" applyBorder="1" applyAlignment="1">
      <alignment horizontal="left" vertical="top" wrapText="1"/>
    </xf>
    <xf numFmtId="0" fontId="6" fillId="2" borderId="0" xfId="0" applyFont="1" applyFill="1" applyAlignment="1">
      <alignment wrapText="1"/>
    </xf>
    <xf numFmtId="0" fontId="6" fillId="0" borderId="6" xfId="0" applyFont="1" applyFill="1" applyBorder="1" applyAlignment="1">
      <alignment vertical="top" wrapText="1"/>
    </xf>
    <xf numFmtId="0" fontId="6" fillId="0" borderId="18" xfId="0" applyFont="1" applyFill="1" applyBorder="1" applyAlignment="1">
      <alignment vertical="top" wrapText="1"/>
    </xf>
    <xf numFmtId="3" fontId="6" fillId="2" borderId="21" xfId="0" applyNumberFormat="1" applyFont="1" applyFill="1" applyBorder="1" applyAlignment="1">
      <alignment vertical="top" wrapText="1"/>
    </xf>
    <xf numFmtId="0" fontId="6" fillId="0" borderId="21" xfId="0" applyFont="1" applyFill="1" applyBorder="1" applyAlignment="1">
      <alignment vertical="top" wrapText="1"/>
    </xf>
    <xf numFmtId="3" fontId="6" fillId="2" borderId="5" xfId="0" applyNumberFormat="1" applyFont="1" applyFill="1" applyBorder="1" applyAlignment="1">
      <alignment vertical="top" wrapText="1"/>
    </xf>
    <xf numFmtId="0" fontId="5" fillId="0" borderId="24" xfId="0" applyFont="1" applyFill="1" applyBorder="1" applyAlignment="1">
      <alignment horizontal="center" vertical="top" wrapText="1"/>
    </xf>
    <xf numFmtId="3" fontId="7" fillId="2" borderId="14" xfId="0" applyNumberFormat="1" applyFont="1" applyFill="1" applyBorder="1" applyAlignment="1">
      <alignment horizontal="right" wrapText="1"/>
    </xf>
    <xf numFmtId="3" fontId="7" fillId="2" borderId="15" xfId="0" applyNumberFormat="1" applyFont="1" applyFill="1" applyBorder="1" applyAlignment="1">
      <alignment horizontal="right" wrapText="1"/>
    </xf>
    <xf numFmtId="3" fontId="7" fillId="0" borderId="15" xfId="0" applyNumberFormat="1" applyFont="1" applyFill="1" applyBorder="1" applyAlignment="1">
      <alignment horizontal="right" wrapText="1"/>
    </xf>
    <xf numFmtId="3" fontId="7" fillId="2" borderId="16" xfId="0" applyNumberFormat="1" applyFont="1" applyFill="1" applyBorder="1" applyAlignment="1">
      <alignment horizontal="right" wrapText="1"/>
    </xf>
    <xf numFmtId="0" fontId="6" fillId="0" borderId="15" xfId="0" applyFont="1" applyFill="1" applyBorder="1" applyAlignment="1">
      <alignment vertical="top" wrapText="1"/>
    </xf>
    <xf numFmtId="0" fontId="5" fillId="0" borderId="18" xfId="0" applyFont="1" applyFill="1" applyBorder="1" applyAlignment="1">
      <alignment horizontal="left" vertical="top" wrapText="1"/>
    </xf>
    <xf numFmtId="0" fontId="5" fillId="0" borderId="19" xfId="0" applyFont="1" applyFill="1" applyBorder="1" applyAlignment="1">
      <alignment horizontal="left" vertical="top" wrapText="1"/>
    </xf>
    <xf numFmtId="3" fontId="6" fillId="0" borderId="5" xfId="0" applyNumberFormat="1" applyFont="1" applyFill="1" applyBorder="1" applyAlignment="1">
      <alignment vertical="top" wrapText="1"/>
    </xf>
    <xf numFmtId="3" fontId="6" fillId="0" borderId="18" xfId="1" applyNumberFormat="1" applyFont="1" applyFill="1" applyBorder="1" applyAlignment="1">
      <alignment horizontal="right" vertical="top" wrapText="1"/>
    </xf>
    <xf numFmtId="0" fontId="6" fillId="2" borderId="0" xfId="0" applyFont="1" applyFill="1" applyAlignment="1">
      <alignment wrapText="1"/>
    </xf>
    <xf numFmtId="0" fontId="1" fillId="0" borderId="0" xfId="0" applyFont="1" applyFill="1"/>
    <xf numFmtId="0" fontId="0" fillId="0" borderId="0" xfId="0" applyFill="1"/>
    <xf numFmtId="3" fontId="0" fillId="0" borderId="0" xfId="0" applyNumberFormat="1" applyFill="1"/>
    <xf numFmtId="0" fontId="0" fillId="0" borderId="0" xfId="0" applyFill="1" applyAlignment="1">
      <alignment vertical="top" wrapText="1"/>
    </xf>
    <xf numFmtId="3" fontId="6" fillId="2" borderId="22" xfId="0" applyNumberFormat="1" applyFont="1" applyFill="1" applyBorder="1" applyAlignment="1">
      <alignment vertical="top" wrapText="1"/>
    </xf>
    <xf numFmtId="0" fontId="5" fillId="0" borderId="26" xfId="0" applyFont="1" applyFill="1" applyBorder="1" applyAlignment="1">
      <alignment horizontal="left" vertical="top" wrapText="1"/>
    </xf>
    <xf numFmtId="0" fontId="5" fillId="0" borderId="27" xfId="0" applyFont="1" applyFill="1" applyBorder="1" applyAlignment="1">
      <alignment horizontal="center" vertical="top" wrapText="1"/>
    </xf>
    <xf numFmtId="165" fontId="6" fillId="2" borderId="14" xfId="1" applyNumberFormat="1" applyFont="1" applyFill="1" applyBorder="1" applyAlignment="1">
      <alignment horizontal="right" wrapText="1"/>
    </xf>
    <xf numFmtId="165" fontId="6" fillId="2" borderId="15" xfId="1" applyNumberFormat="1" applyFont="1" applyFill="1" applyBorder="1" applyAlignment="1">
      <alignment horizontal="right" wrapText="1"/>
    </xf>
    <xf numFmtId="165" fontId="6" fillId="0" borderId="15" xfId="1" applyNumberFormat="1" applyFont="1" applyFill="1" applyBorder="1" applyAlignment="1">
      <alignment horizontal="right" wrapText="1"/>
    </xf>
    <xf numFmtId="3" fontId="6" fillId="0" borderId="18" xfId="0" applyNumberFormat="1" applyFont="1" applyFill="1" applyBorder="1" applyAlignment="1">
      <alignment vertical="top" wrapText="1"/>
    </xf>
    <xf numFmtId="3" fontId="6" fillId="0" borderId="28" xfId="0" applyNumberFormat="1" applyFont="1" applyFill="1" applyBorder="1" applyAlignment="1">
      <alignment vertical="top" wrapText="1"/>
    </xf>
    <xf numFmtId="14" fontId="6" fillId="0" borderId="10" xfId="0" applyNumberFormat="1" applyFont="1" applyFill="1" applyBorder="1"/>
    <xf numFmtId="0" fontId="5" fillId="0" borderId="9" xfId="0" applyFont="1" applyFill="1" applyBorder="1" applyAlignment="1">
      <alignment horizontal="left" vertical="top" wrapText="1"/>
    </xf>
    <xf numFmtId="14" fontId="6" fillId="0" borderId="20" xfId="0" applyNumberFormat="1" applyFont="1" applyFill="1" applyBorder="1"/>
    <xf numFmtId="14" fontId="6" fillId="0" borderId="23" xfId="0" applyNumberFormat="1" applyFont="1" applyFill="1" applyBorder="1"/>
    <xf numFmtId="14" fontId="6" fillId="0" borderId="19" xfId="0" applyNumberFormat="1" applyFont="1" applyFill="1" applyBorder="1"/>
    <xf numFmtId="0" fontId="5" fillId="0" borderId="1" xfId="0" applyFont="1" applyFill="1" applyBorder="1" applyAlignment="1">
      <alignment horizontal="left" vertical="top" wrapText="1"/>
    </xf>
    <xf numFmtId="14" fontId="6" fillId="0" borderId="25" xfId="0" applyNumberFormat="1" applyFont="1" applyFill="1" applyBorder="1"/>
    <xf numFmtId="0" fontId="5" fillId="0" borderId="8" xfId="0" applyFont="1" applyFill="1" applyBorder="1" applyAlignment="1">
      <alignment horizontal="left" vertical="top" wrapText="1"/>
    </xf>
    <xf numFmtId="0" fontId="5" fillId="0" borderId="4" xfId="0" applyFont="1" applyFill="1" applyBorder="1" applyAlignment="1">
      <alignment horizontal="left" vertical="top" wrapText="1"/>
    </xf>
    <xf numFmtId="3" fontId="6" fillId="2" borderId="29" xfId="0" applyNumberFormat="1" applyFont="1" applyFill="1" applyBorder="1" applyAlignment="1">
      <alignment vertical="top" wrapText="1"/>
    </xf>
    <xf numFmtId="3" fontId="8" fillId="3" borderId="29" xfId="0" applyNumberFormat="1" applyFont="1" applyFill="1" applyBorder="1" applyAlignment="1">
      <alignment vertical="top" wrapText="1"/>
    </xf>
    <xf numFmtId="0" fontId="8" fillId="3" borderId="29" xfId="0" applyFont="1" applyFill="1" applyBorder="1" applyAlignment="1">
      <alignment vertical="top" wrapText="1"/>
    </xf>
    <xf numFmtId="3" fontId="6" fillId="2" borderId="30" xfId="0" applyNumberFormat="1" applyFont="1" applyFill="1" applyBorder="1" applyAlignment="1">
      <alignment vertical="top" wrapText="1"/>
    </xf>
    <xf numFmtId="165" fontId="6" fillId="2" borderId="31" xfId="1" applyNumberFormat="1" applyFont="1" applyFill="1" applyBorder="1" applyAlignment="1">
      <alignment horizontal="right" wrapText="1"/>
    </xf>
    <xf numFmtId="0" fontId="8" fillId="3" borderId="30" xfId="0" applyFont="1" applyFill="1" applyBorder="1" applyAlignment="1">
      <alignment vertical="top" wrapText="1"/>
    </xf>
    <xf numFmtId="3" fontId="8" fillId="3" borderId="32" xfId="0" applyNumberFormat="1" applyFont="1" applyFill="1" applyBorder="1" applyAlignment="1">
      <alignment vertical="top" wrapText="1"/>
    </xf>
    <xf numFmtId="3" fontId="6" fillId="2" borderId="33" xfId="0" applyNumberFormat="1" applyFont="1" applyFill="1" applyBorder="1" applyAlignment="1">
      <alignment vertical="top" wrapText="1"/>
    </xf>
    <xf numFmtId="3" fontId="6" fillId="2" borderId="34" xfId="0" applyNumberFormat="1" applyFont="1" applyFill="1" applyBorder="1" applyAlignment="1">
      <alignment vertical="top" wrapText="1"/>
    </xf>
    <xf numFmtId="3" fontId="8" fillId="3" borderId="5" xfId="0" applyNumberFormat="1" applyFont="1" applyFill="1" applyBorder="1" applyAlignment="1">
      <alignment vertical="top" wrapText="1"/>
    </xf>
    <xf numFmtId="0" fontId="8" fillId="3" borderId="5" xfId="0" applyFont="1" applyFill="1" applyBorder="1" applyAlignment="1">
      <alignment vertical="top" wrapText="1"/>
    </xf>
    <xf numFmtId="3" fontId="6" fillId="2" borderId="35" xfId="0" applyNumberFormat="1" applyFont="1" applyFill="1" applyBorder="1" applyAlignment="1">
      <alignment vertical="top" wrapText="1"/>
    </xf>
    <xf numFmtId="3" fontId="6" fillId="2" borderId="36" xfId="0" applyNumberFormat="1" applyFont="1" applyFill="1" applyBorder="1" applyAlignment="1">
      <alignment vertical="top" wrapText="1"/>
    </xf>
    <xf numFmtId="3" fontId="6" fillId="2" borderId="37" xfId="0" applyNumberFormat="1" applyFont="1" applyFill="1" applyBorder="1" applyAlignment="1">
      <alignment vertical="top" wrapText="1"/>
    </xf>
    <xf numFmtId="3" fontId="6" fillId="2" borderId="38" xfId="0" applyNumberFormat="1" applyFont="1" applyFill="1" applyBorder="1" applyAlignment="1">
      <alignment vertical="top" wrapText="1"/>
    </xf>
    <xf numFmtId="165" fontId="6" fillId="0" borderId="32" xfId="1" applyNumberFormat="1" applyFont="1" applyFill="1" applyBorder="1" applyAlignment="1">
      <alignment horizontal="center" vertical="top" wrapText="1"/>
    </xf>
    <xf numFmtId="165" fontId="6" fillId="0" borderId="29" xfId="1" applyNumberFormat="1" applyFont="1" applyFill="1" applyBorder="1" applyAlignment="1">
      <alignment horizontal="center" vertical="top" wrapText="1"/>
    </xf>
    <xf numFmtId="165" fontId="6" fillId="0" borderId="37" xfId="1" applyNumberFormat="1" applyFont="1" applyFill="1" applyBorder="1" applyAlignment="1">
      <alignment horizontal="center" vertical="top" wrapText="1"/>
    </xf>
    <xf numFmtId="0" fontId="5" fillId="2" borderId="39" xfId="0" applyFont="1" applyFill="1" applyBorder="1" applyAlignment="1">
      <alignment horizontal="center" vertical="top" wrapText="1"/>
    </xf>
    <xf numFmtId="0" fontId="8" fillId="3" borderId="15" xfId="0" applyFont="1" applyFill="1" applyBorder="1" applyAlignment="1">
      <alignment vertical="top" wrapText="1"/>
    </xf>
    <xf numFmtId="3" fontId="8" fillId="3" borderId="15" xfId="0" applyNumberFormat="1" applyFont="1" applyFill="1" applyBorder="1" applyAlignment="1">
      <alignment vertical="top" wrapText="1"/>
    </xf>
    <xf numFmtId="0" fontId="6" fillId="2" borderId="0" xfId="0" applyFont="1" applyFill="1" applyAlignment="1">
      <alignment wrapText="1"/>
    </xf>
    <xf numFmtId="0" fontId="0" fillId="0" borderId="0" xfId="0" applyAlignment="1"/>
  </cellXfs>
  <cellStyles count="2">
    <cellStyle name="K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Kontortema">
  <a:themeElements>
    <a:clrScheme name="Kont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ont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23"/>
  <sheetViews>
    <sheetView tabSelected="1" zoomScale="110" zoomScaleNormal="110" workbookViewId="0">
      <selection activeCell="K44" sqref="K44"/>
    </sheetView>
  </sheetViews>
  <sheetFormatPr defaultRowHeight="12.75" x14ac:dyDescent="0.2"/>
  <cols>
    <col min="1" max="1" width="3.28515625" customWidth="1"/>
    <col min="2" max="2" width="15.85546875" customWidth="1"/>
    <col min="3" max="6" width="13.28515625" customWidth="1"/>
    <col min="7" max="7" width="3" customWidth="1"/>
    <col min="8" max="9" width="13.28515625" customWidth="1"/>
    <col min="10" max="10" width="13.28515625" bestFit="1" customWidth="1"/>
    <col min="11" max="11" width="13.28515625" customWidth="1"/>
    <col min="12" max="14" width="10" customWidth="1"/>
  </cols>
  <sheetData>
    <row r="1" spans="1:15" x14ac:dyDescent="0.2">
      <c r="A1" s="1" t="s">
        <v>123</v>
      </c>
      <c r="C1" s="2"/>
      <c r="D1" s="2"/>
      <c r="E1" s="2"/>
      <c r="F1" s="2"/>
      <c r="G1" s="2"/>
      <c r="H1" s="2"/>
      <c r="I1" s="2"/>
      <c r="J1" s="2"/>
      <c r="K1" s="2"/>
    </row>
    <row r="2" spans="1:15" x14ac:dyDescent="0.2">
      <c r="A2" s="3"/>
      <c r="B2" s="2"/>
      <c r="C2" s="2"/>
      <c r="D2" s="2"/>
      <c r="E2" s="2"/>
      <c r="F2" s="2"/>
      <c r="G2" s="2"/>
      <c r="H2" s="2"/>
      <c r="I2" s="2"/>
      <c r="J2" s="2"/>
      <c r="K2" s="2"/>
    </row>
    <row r="3" spans="1:15" x14ac:dyDescent="0.2">
      <c r="A3" s="3"/>
      <c r="B3" s="11" t="s">
        <v>0</v>
      </c>
      <c r="C3" s="11" t="s">
        <v>1</v>
      </c>
      <c r="D3" s="14" t="s">
        <v>134</v>
      </c>
      <c r="E3" s="14"/>
      <c r="F3" s="14"/>
      <c r="G3" s="14"/>
      <c r="H3" s="14"/>
      <c r="I3" s="2"/>
      <c r="J3" s="2"/>
      <c r="K3" s="2"/>
    </row>
    <row r="4" spans="1:15" ht="13.5" thickBot="1" x14ac:dyDescent="0.25">
      <c r="A4" s="3"/>
      <c r="B4" s="2"/>
      <c r="C4" s="2"/>
      <c r="D4" s="2"/>
      <c r="E4" s="2"/>
      <c r="F4" s="2"/>
      <c r="G4" s="2"/>
      <c r="H4" s="2"/>
      <c r="I4" s="2"/>
      <c r="J4" s="2"/>
      <c r="K4" s="2"/>
    </row>
    <row r="5" spans="1:15" ht="84.75" thickBot="1" x14ac:dyDescent="0.25">
      <c r="A5" s="3"/>
      <c r="B5" s="15" t="s">
        <v>2</v>
      </c>
      <c r="C5" s="34" t="s">
        <v>113</v>
      </c>
      <c r="D5" s="65" t="s">
        <v>114</v>
      </c>
      <c r="E5" s="65" t="s">
        <v>118</v>
      </c>
      <c r="F5" s="69" t="s">
        <v>112</v>
      </c>
      <c r="G5" s="57"/>
      <c r="H5" s="69" t="s">
        <v>115</v>
      </c>
      <c r="I5" s="71" t="s">
        <v>117</v>
      </c>
      <c r="J5" s="34" t="s">
        <v>116</v>
      </c>
      <c r="K5" s="72" t="s">
        <v>111</v>
      </c>
      <c r="L5" s="53"/>
      <c r="M5" s="53"/>
      <c r="N5" s="53"/>
      <c r="O5" s="53"/>
    </row>
    <row r="6" spans="1:15" ht="13.5" thickBot="1" x14ac:dyDescent="0.25">
      <c r="A6" s="3"/>
      <c r="B6" s="23" t="s">
        <v>3</v>
      </c>
      <c r="C6" s="24">
        <v>1</v>
      </c>
      <c r="D6" s="41" t="s">
        <v>120</v>
      </c>
      <c r="E6" s="22" t="s">
        <v>121</v>
      </c>
      <c r="F6" s="41" t="s">
        <v>122</v>
      </c>
      <c r="G6" s="58"/>
      <c r="H6" s="41">
        <v>4</v>
      </c>
      <c r="I6" s="21">
        <v>5</v>
      </c>
      <c r="J6" s="91">
        <v>7</v>
      </c>
      <c r="K6" s="19" t="s">
        <v>119</v>
      </c>
      <c r="L6" s="52"/>
      <c r="M6" s="53"/>
      <c r="N6" s="53"/>
      <c r="O6" s="53"/>
    </row>
    <row r="7" spans="1:15" x14ac:dyDescent="0.2">
      <c r="A7" s="3"/>
      <c r="B7" s="25" t="s">
        <v>4</v>
      </c>
      <c r="C7" s="42">
        <v>94893</v>
      </c>
      <c r="D7" s="82">
        <v>125328</v>
      </c>
      <c r="E7" s="79">
        <v>45442</v>
      </c>
      <c r="F7" s="31">
        <f>C7+D7+E7</f>
        <v>265663</v>
      </c>
      <c r="G7" s="80"/>
      <c r="H7" s="82">
        <v>9739</v>
      </c>
      <c r="I7" s="59">
        <v>73687</v>
      </c>
      <c r="J7" s="82">
        <v>21761</v>
      </c>
      <c r="K7" s="88">
        <f>H7+I7+J7</f>
        <v>105187</v>
      </c>
      <c r="L7" s="54"/>
      <c r="M7" s="53"/>
      <c r="N7" s="53"/>
      <c r="O7" s="53"/>
    </row>
    <row r="8" spans="1:15" x14ac:dyDescent="0.2">
      <c r="A8" s="3"/>
      <c r="B8" s="26" t="s">
        <v>5</v>
      </c>
      <c r="C8" s="43">
        <v>13981</v>
      </c>
      <c r="D8" s="82">
        <v>24739</v>
      </c>
      <c r="E8" s="74">
        <v>5038</v>
      </c>
      <c r="F8" s="32">
        <f>C8+D8+E8</f>
        <v>43758</v>
      </c>
      <c r="G8" s="81"/>
      <c r="H8" s="83">
        <v>704</v>
      </c>
      <c r="I8" s="60">
        <v>6417</v>
      </c>
      <c r="J8" s="82">
        <v>1130</v>
      </c>
      <c r="K8" s="89">
        <f>H8+I8+J8</f>
        <v>8251</v>
      </c>
      <c r="L8" s="54"/>
      <c r="M8" s="53"/>
      <c r="N8" s="53"/>
      <c r="O8" s="53"/>
    </row>
    <row r="9" spans="1:15" x14ac:dyDescent="0.2">
      <c r="A9" s="3"/>
      <c r="B9" s="26" t="s">
        <v>6</v>
      </c>
      <c r="C9" s="43">
        <v>1903</v>
      </c>
      <c r="D9" s="82">
        <v>1968</v>
      </c>
      <c r="E9" s="75">
        <v>492</v>
      </c>
      <c r="F9" s="32">
        <f t="shared" ref="F9:F71" si="0">C9+D9+E9</f>
        <v>4363</v>
      </c>
      <c r="G9" s="81"/>
      <c r="H9" s="83">
        <v>123</v>
      </c>
      <c r="I9" s="60">
        <v>933</v>
      </c>
      <c r="J9" s="83">
        <v>153</v>
      </c>
      <c r="K9" s="89">
        <f t="shared" ref="K9:K72" si="1">H9+I9+J9</f>
        <v>1209</v>
      </c>
      <c r="L9" s="54"/>
      <c r="M9" s="53"/>
      <c r="N9" s="53"/>
      <c r="O9" s="53"/>
    </row>
    <row r="10" spans="1:15" x14ac:dyDescent="0.2">
      <c r="A10" s="3"/>
      <c r="B10" s="26" t="s">
        <v>7</v>
      </c>
      <c r="C10" s="43">
        <v>743</v>
      </c>
      <c r="D10" s="82">
        <v>1260</v>
      </c>
      <c r="E10" s="75">
        <v>493</v>
      </c>
      <c r="F10" s="32">
        <f t="shared" si="0"/>
        <v>2496</v>
      </c>
      <c r="G10" s="81"/>
      <c r="H10" s="83">
        <v>61</v>
      </c>
      <c r="I10" s="60">
        <v>650</v>
      </c>
      <c r="J10" s="83">
        <v>164</v>
      </c>
      <c r="K10" s="89">
        <f t="shared" si="1"/>
        <v>875</v>
      </c>
      <c r="L10" s="54"/>
      <c r="M10" s="53"/>
      <c r="N10" s="53"/>
      <c r="O10" s="53"/>
    </row>
    <row r="11" spans="1:15" x14ac:dyDescent="0.2">
      <c r="A11" s="3"/>
      <c r="B11" s="26" t="s">
        <v>8</v>
      </c>
      <c r="C11" s="43">
        <v>704</v>
      </c>
      <c r="D11" s="82">
        <v>1354</v>
      </c>
      <c r="E11" s="75">
        <v>401</v>
      </c>
      <c r="F11" s="32">
        <f t="shared" si="0"/>
        <v>2459</v>
      </c>
      <c r="G11" s="81"/>
      <c r="H11" s="83">
        <v>47</v>
      </c>
      <c r="I11" s="60">
        <v>485</v>
      </c>
      <c r="J11" s="83">
        <v>86</v>
      </c>
      <c r="K11" s="89">
        <f t="shared" si="1"/>
        <v>618</v>
      </c>
      <c r="L11" s="54"/>
      <c r="M11" s="53"/>
      <c r="N11" s="53"/>
      <c r="O11" s="53"/>
    </row>
    <row r="12" spans="1:15" x14ac:dyDescent="0.2">
      <c r="A12" s="3"/>
      <c r="B12" s="26" t="s">
        <v>9</v>
      </c>
      <c r="C12" s="44">
        <v>147</v>
      </c>
      <c r="D12" s="83">
        <v>144</v>
      </c>
      <c r="E12" s="78">
        <v>37</v>
      </c>
      <c r="F12" s="32">
        <f t="shared" si="0"/>
        <v>328</v>
      </c>
      <c r="G12" s="81"/>
      <c r="H12" s="83">
        <v>5</v>
      </c>
      <c r="I12" s="60">
        <v>128</v>
      </c>
      <c r="J12" s="83">
        <v>26</v>
      </c>
      <c r="K12" s="89">
        <f t="shared" si="1"/>
        <v>159</v>
      </c>
      <c r="L12" s="54"/>
      <c r="M12" s="53"/>
      <c r="N12" s="53"/>
      <c r="O12" s="53"/>
    </row>
    <row r="13" spans="1:15" x14ac:dyDescent="0.2">
      <c r="A13" s="3"/>
      <c r="B13" s="26" t="s">
        <v>10</v>
      </c>
      <c r="C13" s="43">
        <v>855</v>
      </c>
      <c r="D13" s="83">
        <v>975</v>
      </c>
      <c r="E13" s="92">
        <v>256</v>
      </c>
      <c r="F13" s="86">
        <f t="shared" si="0"/>
        <v>2086</v>
      </c>
      <c r="G13" s="84"/>
      <c r="H13" s="83">
        <v>113</v>
      </c>
      <c r="I13" s="77">
        <v>579</v>
      </c>
      <c r="J13" s="83">
        <v>78</v>
      </c>
      <c r="K13" s="90">
        <f t="shared" si="1"/>
        <v>770</v>
      </c>
      <c r="L13" s="54"/>
      <c r="M13" s="53"/>
      <c r="N13" s="53"/>
      <c r="O13" s="53"/>
    </row>
    <row r="14" spans="1:15" x14ac:dyDescent="0.2">
      <c r="A14" s="3"/>
      <c r="B14" s="26" t="s">
        <v>11</v>
      </c>
      <c r="C14" s="43">
        <v>1004</v>
      </c>
      <c r="D14" s="82">
        <v>1795</v>
      </c>
      <c r="E14" s="92">
        <v>566</v>
      </c>
      <c r="F14" s="73">
        <f t="shared" si="0"/>
        <v>3365</v>
      </c>
      <c r="G14" s="81"/>
      <c r="H14" s="83">
        <v>33</v>
      </c>
      <c r="I14" s="60">
        <v>709</v>
      </c>
      <c r="J14" s="83">
        <v>171</v>
      </c>
      <c r="K14" s="89">
        <f t="shared" si="1"/>
        <v>913</v>
      </c>
      <c r="L14" s="54"/>
      <c r="M14" s="53"/>
      <c r="N14" s="53"/>
      <c r="O14" s="53"/>
    </row>
    <row r="15" spans="1:15" x14ac:dyDescent="0.2">
      <c r="A15" s="3"/>
      <c r="B15" s="26" t="s">
        <v>12</v>
      </c>
      <c r="C15" s="43">
        <v>384</v>
      </c>
      <c r="D15" s="83">
        <v>722</v>
      </c>
      <c r="E15" s="92">
        <v>200</v>
      </c>
      <c r="F15" s="73">
        <f t="shared" si="0"/>
        <v>1306</v>
      </c>
      <c r="G15" s="81"/>
      <c r="H15" s="83">
        <v>18</v>
      </c>
      <c r="I15" s="60">
        <v>288</v>
      </c>
      <c r="J15" s="83">
        <v>60</v>
      </c>
      <c r="K15" s="89">
        <f t="shared" si="1"/>
        <v>366</v>
      </c>
      <c r="L15" s="54"/>
      <c r="M15" s="53"/>
      <c r="N15" s="53"/>
      <c r="O15" s="53"/>
    </row>
    <row r="16" spans="1:15" x14ac:dyDescent="0.2">
      <c r="A16" s="3"/>
      <c r="B16" s="26" t="s">
        <v>13</v>
      </c>
      <c r="C16" s="43">
        <v>473</v>
      </c>
      <c r="D16" s="83">
        <v>769</v>
      </c>
      <c r="E16" s="92">
        <v>225</v>
      </c>
      <c r="F16" s="73">
        <f t="shared" si="0"/>
        <v>1467</v>
      </c>
      <c r="G16" s="81"/>
      <c r="H16" s="83">
        <v>48</v>
      </c>
      <c r="I16" s="60">
        <v>306</v>
      </c>
      <c r="J16" s="83">
        <v>68</v>
      </c>
      <c r="K16" s="89">
        <f t="shared" si="1"/>
        <v>422</v>
      </c>
      <c r="L16" s="54"/>
      <c r="M16" s="53"/>
      <c r="N16" s="53"/>
      <c r="O16" s="53"/>
    </row>
    <row r="17" spans="1:15" x14ac:dyDescent="0.2">
      <c r="A17" s="3"/>
      <c r="B17" s="26" t="s">
        <v>14</v>
      </c>
      <c r="C17" s="43">
        <v>514</v>
      </c>
      <c r="D17" s="82">
        <v>1032</v>
      </c>
      <c r="E17" s="92">
        <v>359</v>
      </c>
      <c r="F17" s="73">
        <f t="shared" si="0"/>
        <v>1905</v>
      </c>
      <c r="G17" s="81"/>
      <c r="H17" s="83">
        <v>82</v>
      </c>
      <c r="I17" s="60">
        <v>397</v>
      </c>
      <c r="J17" s="83">
        <v>76</v>
      </c>
      <c r="K17" s="89">
        <f t="shared" si="1"/>
        <v>555</v>
      </c>
      <c r="L17" s="54"/>
      <c r="M17" s="53"/>
      <c r="N17" s="53"/>
      <c r="O17" s="53"/>
    </row>
    <row r="18" spans="1:15" x14ac:dyDescent="0.2">
      <c r="A18" s="3"/>
      <c r="B18" s="26" t="s">
        <v>15</v>
      </c>
      <c r="C18" s="43">
        <v>896</v>
      </c>
      <c r="D18" s="82">
        <v>1348</v>
      </c>
      <c r="E18" s="92">
        <v>518</v>
      </c>
      <c r="F18" s="73">
        <f t="shared" si="0"/>
        <v>2762</v>
      </c>
      <c r="G18" s="81"/>
      <c r="H18" s="83">
        <v>78</v>
      </c>
      <c r="I18" s="60">
        <v>737</v>
      </c>
      <c r="J18" s="83">
        <v>145</v>
      </c>
      <c r="K18" s="89">
        <f t="shared" si="1"/>
        <v>960</v>
      </c>
      <c r="L18" s="54"/>
      <c r="M18" s="53"/>
      <c r="N18" s="53"/>
      <c r="O18" s="53"/>
    </row>
    <row r="19" spans="1:15" x14ac:dyDescent="0.2">
      <c r="A19" s="3"/>
      <c r="B19" s="26" t="s">
        <v>16</v>
      </c>
      <c r="C19" s="43">
        <v>868</v>
      </c>
      <c r="D19" s="82">
        <v>1746</v>
      </c>
      <c r="E19" s="92">
        <v>462</v>
      </c>
      <c r="F19" s="73">
        <f t="shared" si="0"/>
        <v>3076</v>
      </c>
      <c r="G19" s="81"/>
      <c r="H19" s="83">
        <v>22</v>
      </c>
      <c r="I19" s="60">
        <v>504</v>
      </c>
      <c r="J19" s="83">
        <v>121</v>
      </c>
      <c r="K19" s="89">
        <f t="shared" si="1"/>
        <v>647</v>
      </c>
      <c r="L19" s="54"/>
      <c r="M19" s="53"/>
      <c r="N19" s="53"/>
      <c r="O19" s="53"/>
    </row>
    <row r="20" spans="1:15" x14ac:dyDescent="0.2">
      <c r="A20" s="3"/>
      <c r="B20" s="26" t="s">
        <v>17</v>
      </c>
      <c r="C20" s="43">
        <v>650</v>
      </c>
      <c r="D20" s="83">
        <v>657</v>
      </c>
      <c r="E20" s="92">
        <v>194</v>
      </c>
      <c r="F20" s="73">
        <f t="shared" si="0"/>
        <v>1501</v>
      </c>
      <c r="G20" s="81"/>
      <c r="H20" s="83">
        <v>39</v>
      </c>
      <c r="I20" s="60">
        <v>481</v>
      </c>
      <c r="J20" s="83">
        <v>92</v>
      </c>
      <c r="K20" s="89">
        <f t="shared" si="1"/>
        <v>612</v>
      </c>
      <c r="L20" s="54"/>
      <c r="M20" s="53"/>
      <c r="N20" s="53"/>
      <c r="O20" s="53"/>
    </row>
    <row r="21" spans="1:15" x14ac:dyDescent="0.2">
      <c r="A21" s="3"/>
      <c r="B21" s="26" t="s">
        <v>18</v>
      </c>
      <c r="C21" s="43">
        <v>610</v>
      </c>
      <c r="D21" s="82">
        <v>1154</v>
      </c>
      <c r="E21" s="92">
        <v>320</v>
      </c>
      <c r="F21" s="73">
        <f t="shared" si="0"/>
        <v>2084</v>
      </c>
      <c r="G21" s="81"/>
      <c r="H21" s="83">
        <v>65</v>
      </c>
      <c r="I21" s="60">
        <v>547</v>
      </c>
      <c r="J21" s="83">
        <v>141</v>
      </c>
      <c r="K21" s="89">
        <f t="shared" si="1"/>
        <v>753</v>
      </c>
      <c r="L21" s="54"/>
      <c r="M21" s="53"/>
      <c r="N21" s="53"/>
      <c r="O21" s="53"/>
    </row>
    <row r="22" spans="1:15" x14ac:dyDescent="0.2">
      <c r="A22" s="3"/>
      <c r="B22" s="26" t="s">
        <v>19</v>
      </c>
      <c r="C22" s="44">
        <v>580</v>
      </c>
      <c r="D22" s="83">
        <v>831</v>
      </c>
      <c r="E22" s="92">
        <v>250</v>
      </c>
      <c r="F22" s="73">
        <f t="shared" si="0"/>
        <v>1661</v>
      </c>
      <c r="G22" s="81"/>
      <c r="H22" s="83">
        <v>23</v>
      </c>
      <c r="I22" s="60">
        <v>279</v>
      </c>
      <c r="J22" s="83">
        <v>57</v>
      </c>
      <c r="K22" s="89">
        <f t="shared" si="1"/>
        <v>359</v>
      </c>
      <c r="L22" s="54"/>
      <c r="M22" s="53"/>
      <c r="N22" s="53"/>
      <c r="O22" s="53"/>
    </row>
    <row r="23" spans="1:15" x14ac:dyDescent="0.2">
      <c r="A23" s="3"/>
      <c r="B23" s="26" t="s">
        <v>20</v>
      </c>
      <c r="C23" s="44">
        <v>675</v>
      </c>
      <c r="D23" s="83">
        <v>1010</v>
      </c>
      <c r="E23" s="92">
        <v>304</v>
      </c>
      <c r="F23" s="73">
        <f t="shared" si="0"/>
        <v>1989</v>
      </c>
      <c r="G23" s="81"/>
      <c r="H23" s="83">
        <v>36</v>
      </c>
      <c r="I23" s="60">
        <v>600</v>
      </c>
      <c r="J23" s="83">
        <v>130</v>
      </c>
      <c r="K23" s="89">
        <f t="shared" si="1"/>
        <v>766</v>
      </c>
      <c r="L23" s="54"/>
      <c r="M23" s="53"/>
      <c r="N23" s="53"/>
      <c r="O23" s="53"/>
    </row>
    <row r="24" spans="1:15" x14ac:dyDescent="0.2">
      <c r="A24" s="3"/>
      <c r="B24" s="26" t="s">
        <v>21</v>
      </c>
      <c r="C24" s="44">
        <v>246</v>
      </c>
      <c r="D24" s="83">
        <v>209</v>
      </c>
      <c r="E24" s="92">
        <v>72</v>
      </c>
      <c r="F24" s="73">
        <f t="shared" si="0"/>
        <v>527</v>
      </c>
      <c r="G24" s="81"/>
      <c r="H24" s="83">
        <v>18</v>
      </c>
      <c r="I24" s="60">
        <v>135</v>
      </c>
      <c r="J24" s="83">
        <v>22</v>
      </c>
      <c r="K24" s="89">
        <f t="shared" si="1"/>
        <v>175</v>
      </c>
      <c r="L24" s="54"/>
      <c r="M24" s="53"/>
      <c r="N24" s="53"/>
      <c r="O24" s="53"/>
    </row>
    <row r="25" spans="1:15" x14ac:dyDescent="0.2">
      <c r="A25" s="3"/>
      <c r="B25" s="26" t="s">
        <v>22</v>
      </c>
      <c r="C25" s="43">
        <v>449</v>
      </c>
      <c r="D25" s="83">
        <v>590</v>
      </c>
      <c r="E25" s="92">
        <v>229</v>
      </c>
      <c r="F25" s="73">
        <f t="shared" si="0"/>
        <v>1268</v>
      </c>
      <c r="G25" s="81"/>
      <c r="H25" s="83">
        <v>19</v>
      </c>
      <c r="I25" s="60">
        <v>361</v>
      </c>
      <c r="J25" s="83">
        <v>70</v>
      </c>
      <c r="K25" s="89">
        <f t="shared" si="1"/>
        <v>450</v>
      </c>
      <c r="L25" s="54"/>
      <c r="M25" s="53"/>
      <c r="N25" s="53"/>
      <c r="O25" s="53"/>
    </row>
    <row r="26" spans="1:15" x14ac:dyDescent="0.2">
      <c r="A26" s="3"/>
      <c r="B26" s="26" t="s">
        <v>23</v>
      </c>
      <c r="C26" s="43">
        <v>222</v>
      </c>
      <c r="D26" s="83">
        <v>171</v>
      </c>
      <c r="E26" s="92">
        <v>101</v>
      </c>
      <c r="F26" s="73">
        <f t="shared" si="0"/>
        <v>494</v>
      </c>
      <c r="G26" s="81"/>
      <c r="H26" s="83">
        <v>10</v>
      </c>
      <c r="I26" s="60">
        <v>280</v>
      </c>
      <c r="J26" s="83">
        <v>50</v>
      </c>
      <c r="K26" s="89">
        <f t="shared" si="1"/>
        <v>340</v>
      </c>
      <c r="L26" s="54"/>
      <c r="M26" s="53"/>
      <c r="N26" s="53"/>
      <c r="O26" s="53"/>
    </row>
    <row r="27" spans="1:15" x14ac:dyDescent="0.2">
      <c r="A27" s="3"/>
      <c r="B27" s="26" t="s">
        <v>24</v>
      </c>
      <c r="C27" s="43">
        <v>523</v>
      </c>
      <c r="D27" s="83">
        <v>741</v>
      </c>
      <c r="E27" s="92">
        <v>213</v>
      </c>
      <c r="F27" s="73">
        <f t="shared" si="0"/>
        <v>1477</v>
      </c>
      <c r="G27" s="81"/>
      <c r="H27" s="83">
        <v>61</v>
      </c>
      <c r="I27" s="60">
        <v>416</v>
      </c>
      <c r="J27" s="83">
        <v>95</v>
      </c>
      <c r="K27" s="89">
        <f t="shared" si="1"/>
        <v>572</v>
      </c>
      <c r="L27" s="54"/>
      <c r="M27" s="53"/>
      <c r="N27" s="53"/>
      <c r="O27" s="53"/>
    </row>
    <row r="28" spans="1:15" x14ac:dyDescent="0.2">
      <c r="A28" s="3"/>
      <c r="B28" s="26" t="s">
        <v>25</v>
      </c>
      <c r="C28" s="43">
        <v>892</v>
      </c>
      <c r="D28" s="82">
        <v>1519</v>
      </c>
      <c r="E28" s="92">
        <v>497</v>
      </c>
      <c r="F28" s="73">
        <f t="shared" si="0"/>
        <v>2908</v>
      </c>
      <c r="G28" s="81"/>
      <c r="H28" s="83">
        <v>123</v>
      </c>
      <c r="I28" s="60">
        <v>759</v>
      </c>
      <c r="J28" s="83">
        <v>155</v>
      </c>
      <c r="K28" s="89">
        <f t="shared" si="1"/>
        <v>1037</v>
      </c>
      <c r="L28" s="54"/>
      <c r="M28" s="53"/>
      <c r="N28" s="53"/>
      <c r="O28" s="53"/>
    </row>
    <row r="29" spans="1:15" x14ac:dyDescent="0.2">
      <c r="A29" s="3"/>
      <c r="B29" s="26" t="s">
        <v>26</v>
      </c>
      <c r="C29" s="43">
        <v>574</v>
      </c>
      <c r="D29" s="83">
        <v>720</v>
      </c>
      <c r="E29" s="92">
        <v>350</v>
      </c>
      <c r="F29" s="73">
        <f t="shared" si="0"/>
        <v>1644</v>
      </c>
      <c r="G29" s="81"/>
      <c r="H29" s="83">
        <v>26</v>
      </c>
      <c r="I29" s="60">
        <v>564</v>
      </c>
      <c r="J29" s="83">
        <v>154</v>
      </c>
      <c r="K29" s="89">
        <f t="shared" si="1"/>
        <v>744</v>
      </c>
      <c r="L29" s="54"/>
      <c r="M29" s="53"/>
      <c r="N29" s="53"/>
      <c r="O29" s="53"/>
    </row>
    <row r="30" spans="1:15" x14ac:dyDescent="0.2">
      <c r="A30" s="3"/>
      <c r="B30" s="26" t="s">
        <v>27</v>
      </c>
      <c r="C30" s="43">
        <v>241</v>
      </c>
      <c r="D30" s="83">
        <v>235</v>
      </c>
      <c r="E30" s="92">
        <v>75</v>
      </c>
      <c r="F30" s="73">
        <f t="shared" si="0"/>
        <v>551</v>
      </c>
      <c r="G30" s="81"/>
      <c r="H30" s="83">
        <v>67</v>
      </c>
      <c r="I30" s="60">
        <v>205</v>
      </c>
      <c r="J30" s="83">
        <v>42</v>
      </c>
      <c r="K30" s="89">
        <f t="shared" si="1"/>
        <v>314</v>
      </c>
      <c r="L30" s="54"/>
      <c r="M30" s="53"/>
      <c r="N30" s="53"/>
      <c r="O30" s="53"/>
    </row>
    <row r="31" spans="1:15" x14ac:dyDescent="0.2">
      <c r="A31" s="3"/>
      <c r="B31" s="26" t="s">
        <v>28</v>
      </c>
      <c r="C31" s="43">
        <v>574</v>
      </c>
      <c r="D31" s="83">
        <v>577</v>
      </c>
      <c r="E31" s="92">
        <v>168</v>
      </c>
      <c r="F31" s="73">
        <f t="shared" si="0"/>
        <v>1319</v>
      </c>
      <c r="G31" s="81"/>
      <c r="H31" s="83">
        <v>15</v>
      </c>
      <c r="I31" s="60">
        <v>520</v>
      </c>
      <c r="J31" s="83">
        <v>67</v>
      </c>
      <c r="K31" s="89">
        <f t="shared" si="1"/>
        <v>602</v>
      </c>
      <c r="L31" s="54"/>
      <c r="M31" s="53"/>
      <c r="N31" s="53"/>
      <c r="O31" s="53"/>
    </row>
    <row r="32" spans="1:15" x14ac:dyDescent="0.2">
      <c r="A32" s="3"/>
      <c r="B32" s="26" t="s">
        <v>29</v>
      </c>
      <c r="C32" s="43">
        <v>506</v>
      </c>
      <c r="D32" s="83">
        <v>351</v>
      </c>
      <c r="E32" s="92">
        <v>128</v>
      </c>
      <c r="F32" s="73">
        <f t="shared" si="0"/>
        <v>985</v>
      </c>
      <c r="G32" s="81"/>
      <c r="H32" s="83">
        <v>17</v>
      </c>
      <c r="I32" s="60">
        <v>521</v>
      </c>
      <c r="J32" s="83">
        <v>120</v>
      </c>
      <c r="K32" s="89">
        <f t="shared" si="1"/>
        <v>658</v>
      </c>
      <c r="L32" s="54"/>
      <c r="M32" s="53"/>
      <c r="N32" s="53"/>
      <c r="O32" s="53"/>
    </row>
    <row r="33" spans="1:15" x14ac:dyDescent="0.2">
      <c r="A33" s="3"/>
      <c r="B33" s="26" t="s">
        <v>30</v>
      </c>
      <c r="C33" s="43">
        <v>630</v>
      </c>
      <c r="D33" s="83">
        <v>920</v>
      </c>
      <c r="E33" s="92">
        <v>321</v>
      </c>
      <c r="F33" s="73">
        <f t="shared" si="0"/>
        <v>1871</v>
      </c>
      <c r="G33" s="81"/>
      <c r="H33" s="83">
        <v>38</v>
      </c>
      <c r="I33" s="60">
        <v>600</v>
      </c>
      <c r="J33" s="83">
        <v>153</v>
      </c>
      <c r="K33" s="89">
        <f t="shared" si="1"/>
        <v>791</v>
      </c>
      <c r="L33" s="54"/>
      <c r="M33" s="53"/>
      <c r="N33" s="53"/>
      <c r="O33" s="53"/>
    </row>
    <row r="34" spans="1:15" x14ac:dyDescent="0.2">
      <c r="A34" s="3"/>
      <c r="B34" s="26" t="s">
        <v>31</v>
      </c>
      <c r="C34" s="43">
        <v>673</v>
      </c>
      <c r="D34" s="83">
        <v>610</v>
      </c>
      <c r="E34" s="92">
        <v>313</v>
      </c>
      <c r="F34" s="73">
        <f t="shared" si="0"/>
        <v>1596</v>
      </c>
      <c r="G34" s="81"/>
      <c r="H34" s="83">
        <v>22</v>
      </c>
      <c r="I34" s="60">
        <v>626</v>
      </c>
      <c r="J34" s="83">
        <v>157</v>
      </c>
      <c r="K34" s="89">
        <f t="shared" si="1"/>
        <v>805</v>
      </c>
      <c r="L34" s="54"/>
      <c r="M34" s="53"/>
      <c r="N34" s="53"/>
      <c r="O34" s="53"/>
    </row>
    <row r="35" spans="1:15" x14ac:dyDescent="0.2">
      <c r="A35" s="3"/>
      <c r="B35" s="26" t="s">
        <v>32</v>
      </c>
      <c r="C35" s="43">
        <v>931</v>
      </c>
      <c r="D35" s="82">
        <v>1352</v>
      </c>
      <c r="E35" s="92">
        <v>464</v>
      </c>
      <c r="F35" s="73">
        <f t="shared" si="0"/>
        <v>2747</v>
      </c>
      <c r="G35" s="81"/>
      <c r="H35" s="83">
        <v>81</v>
      </c>
      <c r="I35" s="60">
        <v>736</v>
      </c>
      <c r="J35" s="83">
        <v>289</v>
      </c>
      <c r="K35" s="89">
        <f t="shared" si="1"/>
        <v>1106</v>
      </c>
      <c r="L35" s="54"/>
      <c r="M35" s="53"/>
      <c r="N35" s="53"/>
      <c r="O35" s="53"/>
    </row>
    <row r="36" spans="1:15" x14ac:dyDescent="0.2">
      <c r="A36" s="3"/>
      <c r="B36" s="26" t="s">
        <v>33</v>
      </c>
      <c r="C36" s="43">
        <v>467</v>
      </c>
      <c r="D36" s="83">
        <v>677</v>
      </c>
      <c r="E36" s="92">
        <v>280</v>
      </c>
      <c r="F36" s="73">
        <f t="shared" si="0"/>
        <v>1424</v>
      </c>
      <c r="G36" s="81"/>
      <c r="H36" s="83">
        <v>27</v>
      </c>
      <c r="I36" s="60">
        <v>460</v>
      </c>
      <c r="J36" s="83">
        <v>141</v>
      </c>
      <c r="K36" s="89">
        <f t="shared" si="1"/>
        <v>628</v>
      </c>
      <c r="L36" s="54"/>
      <c r="M36" s="53"/>
      <c r="N36" s="53"/>
      <c r="O36" s="53"/>
    </row>
    <row r="37" spans="1:15" x14ac:dyDescent="0.2">
      <c r="A37" s="3"/>
      <c r="B37" s="26" t="s">
        <v>34</v>
      </c>
      <c r="C37" s="43">
        <v>1156</v>
      </c>
      <c r="D37" s="82">
        <v>1728</v>
      </c>
      <c r="E37" s="92">
        <v>598</v>
      </c>
      <c r="F37" s="73">
        <f t="shared" si="0"/>
        <v>3482</v>
      </c>
      <c r="G37" s="81"/>
      <c r="H37" s="83">
        <v>40</v>
      </c>
      <c r="I37" s="60">
        <v>923</v>
      </c>
      <c r="J37" s="83">
        <v>209</v>
      </c>
      <c r="K37" s="89">
        <f t="shared" si="1"/>
        <v>1172</v>
      </c>
      <c r="L37" s="54"/>
      <c r="M37" s="53"/>
      <c r="N37" s="53"/>
      <c r="O37" s="53"/>
    </row>
    <row r="38" spans="1:15" x14ac:dyDescent="0.2">
      <c r="A38" s="3"/>
      <c r="B38" s="26" t="s">
        <v>35</v>
      </c>
      <c r="C38" s="43">
        <v>260</v>
      </c>
      <c r="D38" s="83">
        <v>274</v>
      </c>
      <c r="E38" s="92">
        <v>107</v>
      </c>
      <c r="F38" s="73">
        <f t="shared" si="0"/>
        <v>641</v>
      </c>
      <c r="G38" s="81"/>
      <c r="H38" s="83">
        <v>23</v>
      </c>
      <c r="I38" s="60">
        <v>302</v>
      </c>
      <c r="J38" s="83">
        <v>50</v>
      </c>
      <c r="K38" s="89">
        <f t="shared" si="1"/>
        <v>375</v>
      </c>
      <c r="L38" s="54"/>
      <c r="M38" s="53"/>
      <c r="N38" s="53"/>
      <c r="O38" s="53"/>
    </row>
    <row r="39" spans="1:15" x14ac:dyDescent="0.2">
      <c r="A39" s="3"/>
      <c r="B39" s="26" t="s">
        <v>36</v>
      </c>
      <c r="C39" s="43">
        <v>543</v>
      </c>
      <c r="D39" s="83">
        <v>659</v>
      </c>
      <c r="E39" s="92">
        <v>228</v>
      </c>
      <c r="F39" s="73">
        <f t="shared" si="0"/>
        <v>1430</v>
      </c>
      <c r="G39" s="81"/>
      <c r="H39" s="83">
        <v>26</v>
      </c>
      <c r="I39" s="60">
        <v>602</v>
      </c>
      <c r="J39" s="83">
        <v>173</v>
      </c>
      <c r="K39" s="89">
        <f t="shared" si="1"/>
        <v>801</v>
      </c>
      <c r="L39" s="54"/>
      <c r="M39" s="53"/>
      <c r="N39" s="53"/>
      <c r="O39" s="53"/>
    </row>
    <row r="40" spans="1:15" x14ac:dyDescent="0.2">
      <c r="A40" s="3"/>
      <c r="B40" s="26" t="s">
        <v>37</v>
      </c>
      <c r="C40" s="43">
        <v>514</v>
      </c>
      <c r="D40" s="83">
        <v>888</v>
      </c>
      <c r="E40" s="92">
        <v>359</v>
      </c>
      <c r="F40" s="38">
        <f t="shared" si="0"/>
        <v>1761</v>
      </c>
      <c r="G40" s="40"/>
      <c r="H40" s="83">
        <v>49</v>
      </c>
      <c r="I40" s="60">
        <v>415</v>
      </c>
      <c r="J40" s="83">
        <v>179</v>
      </c>
      <c r="K40" s="89">
        <f t="shared" si="1"/>
        <v>643</v>
      </c>
      <c r="L40" s="54"/>
      <c r="M40" s="53"/>
      <c r="N40" s="53"/>
      <c r="O40" s="53"/>
    </row>
    <row r="41" spans="1:15" x14ac:dyDescent="0.2">
      <c r="A41" s="3"/>
      <c r="B41" s="26" t="s">
        <v>38</v>
      </c>
      <c r="C41" s="43">
        <v>936</v>
      </c>
      <c r="D41" s="82">
        <v>1603</v>
      </c>
      <c r="E41" s="92">
        <v>555</v>
      </c>
      <c r="F41" s="73">
        <f t="shared" si="0"/>
        <v>3094</v>
      </c>
      <c r="G41" s="84"/>
      <c r="H41" s="83">
        <v>133</v>
      </c>
      <c r="I41" s="60">
        <v>930</v>
      </c>
      <c r="J41" s="83">
        <v>273</v>
      </c>
      <c r="K41" s="89">
        <f t="shared" si="1"/>
        <v>1336</v>
      </c>
      <c r="L41" s="54"/>
      <c r="M41" s="53"/>
      <c r="N41" s="53"/>
      <c r="O41" s="53"/>
    </row>
    <row r="42" spans="1:15" x14ac:dyDescent="0.2">
      <c r="A42" s="3"/>
      <c r="B42" s="26" t="s">
        <v>39</v>
      </c>
      <c r="C42" s="43">
        <v>560</v>
      </c>
      <c r="D42" s="83">
        <v>767</v>
      </c>
      <c r="E42" s="92">
        <v>246</v>
      </c>
      <c r="F42" s="73">
        <f t="shared" si="0"/>
        <v>1573</v>
      </c>
      <c r="G42" s="81"/>
      <c r="H42" s="83">
        <v>132</v>
      </c>
      <c r="I42" s="60">
        <v>522</v>
      </c>
      <c r="J42" s="83">
        <v>189</v>
      </c>
      <c r="K42" s="89">
        <f t="shared" si="1"/>
        <v>843</v>
      </c>
      <c r="L42" s="54"/>
      <c r="M42" s="53"/>
      <c r="N42" s="53"/>
      <c r="O42" s="53"/>
    </row>
    <row r="43" spans="1:15" x14ac:dyDescent="0.2">
      <c r="A43" s="3"/>
      <c r="B43" s="26" t="s">
        <v>40</v>
      </c>
      <c r="C43" s="43">
        <v>682</v>
      </c>
      <c r="D43" s="82">
        <v>1234</v>
      </c>
      <c r="E43" s="92">
        <v>550</v>
      </c>
      <c r="F43" s="73">
        <f t="shared" si="0"/>
        <v>2466</v>
      </c>
      <c r="G43" s="81"/>
      <c r="H43" s="83">
        <v>94</v>
      </c>
      <c r="I43" s="60">
        <v>691</v>
      </c>
      <c r="J43" s="83">
        <v>244</v>
      </c>
      <c r="K43" s="89">
        <f>H43+I43+J43</f>
        <v>1029</v>
      </c>
      <c r="L43" s="54"/>
      <c r="M43" s="53"/>
      <c r="N43" s="53"/>
      <c r="O43" s="53"/>
    </row>
    <row r="44" spans="1:15" x14ac:dyDescent="0.2">
      <c r="A44" s="3"/>
      <c r="B44" s="26" t="s">
        <v>41</v>
      </c>
      <c r="C44" s="43">
        <v>553</v>
      </c>
      <c r="D44" s="83">
        <v>728</v>
      </c>
      <c r="E44" s="92">
        <v>325</v>
      </c>
      <c r="F44" s="73">
        <f t="shared" si="0"/>
        <v>1606</v>
      </c>
      <c r="G44" s="81"/>
      <c r="H44" s="83">
        <v>23</v>
      </c>
      <c r="I44" s="60">
        <v>448</v>
      </c>
      <c r="J44" s="83">
        <v>141</v>
      </c>
      <c r="K44" s="89">
        <f t="shared" si="1"/>
        <v>612</v>
      </c>
      <c r="L44" s="54"/>
      <c r="M44" s="53"/>
      <c r="N44" s="53"/>
      <c r="O44" s="53"/>
    </row>
    <row r="45" spans="1:15" x14ac:dyDescent="0.2">
      <c r="A45" s="3"/>
      <c r="B45" s="26" t="s">
        <v>42</v>
      </c>
      <c r="C45" s="43">
        <v>1325</v>
      </c>
      <c r="D45" s="82">
        <v>2429</v>
      </c>
      <c r="E45" s="92">
        <v>863</v>
      </c>
      <c r="F45" s="73">
        <f t="shared" si="0"/>
        <v>4617</v>
      </c>
      <c r="G45" s="81"/>
      <c r="H45" s="83">
        <v>93</v>
      </c>
      <c r="I45" s="60">
        <v>874</v>
      </c>
      <c r="J45" s="83">
        <v>170</v>
      </c>
      <c r="K45" s="89">
        <f t="shared" si="1"/>
        <v>1137</v>
      </c>
      <c r="L45" s="54"/>
      <c r="M45" s="53"/>
      <c r="N45" s="53"/>
      <c r="O45" s="53"/>
    </row>
    <row r="46" spans="1:15" x14ac:dyDescent="0.2">
      <c r="A46" s="3"/>
      <c r="B46" s="26" t="s">
        <v>43</v>
      </c>
      <c r="C46" s="43">
        <v>338</v>
      </c>
      <c r="D46" s="83">
        <v>506</v>
      </c>
      <c r="E46" s="92">
        <v>186</v>
      </c>
      <c r="F46" s="73">
        <f t="shared" si="0"/>
        <v>1030</v>
      </c>
      <c r="G46" s="81"/>
      <c r="H46" s="83">
        <v>32</v>
      </c>
      <c r="I46" s="60">
        <v>280</v>
      </c>
      <c r="J46" s="83">
        <v>97</v>
      </c>
      <c r="K46" s="89">
        <f t="shared" si="1"/>
        <v>409</v>
      </c>
      <c r="L46" s="54"/>
      <c r="M46" s="53"/>
      <c r="N46" s="53"/>
      <c r="O46" s="53"/>
    </row>
    <row r="47" spans="1:15" x14ac:dyDescent="0.2">
      <c r="A47" s="3"/>
      <c r="B47" s="26" t="s">
        <v>44</v>
      </c>
      <c r="C47" s="43">
        <v>450</v>
      </c>
      <c r="D47" s="83">
        <v>496</v>
      </c>
      <c r="E47" s="92">
        <v>218</v>
      </c>
      <c r="F47" s="73">
        <f t="shared" si="0"/>
        <v>1164</v>
      </c>
      <c r="G47" s="81"/>
      <c r="H47" s="83">
        <v>71</v>
      </c>
      <c r="I47" s="60">
        <v>404</v>
      </c>
      <c r="J47" s="83">
        <v>104</v>
      </c>
      <c r="K47" s="89">
        <f t="shared" si="1"/>
        <v>579</v>
      </c>
      <c r="L47" s="54"/>
      <c r="M47" s="53"/>
      <c r="N47" s="53"/>
      <c r="O47" s="53"/>
    </row>
    <row r="48" spans="1:15" x14ac:dyDescent="0.2">
      <c r="A48" s="3"/>
      <c r="B48" s="26" t="s">
        <v>45</v>
      </c>
      <c r="C48" s="43">
        <v>309</v>
      </c>
      <c r="D48" s="83">
        <v>243</v>
      </c>
      <c r="E48" s="92">
        <v>112</v>
      </c>
      <c r="F48" s="73">
        <f t="shared" si="0"/>
        <v>664</v>
      </c>
      <c r="G48" s="81"/>
      <c r="H48" s="83">
        <v>96</v>
      </c>
      <c r="I48" s="60">
        <v>346</v>
      </c>
      <c r="J48" s="83">
        <v>67</v>
      </c>
      <c r="K48" s="89">
        <f t="shared" si="1"/>
        <v>509</v>
      </c>
      <c r="L48" s="54"/>
      <c r="M48" s="53"/>
      <c r="N48" s="53"/>
      <c r="O48" s="53"/>
    </row>
    <row r="49" spans="1:15" x14ac:dyDescent="0.2">
      <c r="A49" s="3"/>
      <c r="B49" s="26" t="s">
        <v>46</v>
      </c>
      <c r="C49" s="43">
        <v>754</v>
      </c>
      <c r="D49" s="82">
        <v>1414</v>
      </c>
      <c r="E49" s="92">
        <v>427</v>
      </c>
      <c r="F49" s="73">
        <f t="shared" si="0"/>
        <v>2595</v>
      </c>
      <c r="G49" s="81"/>
      <c r="H49" s="83">
        <v>141</v>
      </c>
      <c r="I49" s="60">
        <v>546</v>
      </c>
      <c r="J49" s="83">
        <v>241</v>
      </c>
      <c r="K49" s="89">
        <f t="shared" si="1"/>
        <v>928</v>
      </c>
      <c r="L49" s="54"/>
      <c r="M49" s="53"/>
      <c r="N49" s="53"/>
      <c r="O49" s="53"/>
    </row>
    <row r="50" spans="1:15" x14ac:dyDescent="0.2">
      <c r="A50" s="3"/>
      <c r="B50" s="26" t="s">
        <v>47</v>
      </c>
      <c r="C50" s="43">
        <v>1292</v>
      </c>
      <c r="D50" s="82">
        <v>1671</v>
      </c>
      <c r="E50" s="92">
        <v>633</v>
      </c>
      <c r="F50" s="73">
        <f t="shared" si="0"/>
        <v>3596</v>
      </c>
      <c r="G50" s="81"/>
      <c r="H50" s="83">
        <v>152</v>
      </c>
      <c r="I50" s="60">
        <v>1154</v>
      </c>
      <c r="J50" s="83">
        <v>324</v>
      </c>
      <c r="K50" s="89">
        <f t="shared" si="1"/>
        <v>1630</v>
      </c>
      <c r="L50" s="54"/>
      <c r="M50" s="53"/>
      <c r="N50" s="53"/>
      <c r="O50" s="53"/>
    </row>
    <row r="51" spans="1:15" x14ac:dyDescent="0.2">
      <c r="A51" s="3"/>
      <c r="B51" s="26" t="s">
        <v>48</v>
      </c>
      <c r="C51" s="43">
        <v>994</v>
      </c>
      <c r="D51" s="82">
        <v>1655</v>
      </c>
      <c r="E51" s="92">
        <v>611</v>
      </c>
      <c r="F51" s="73">
        <f t="shared" si="0"/>
        <v>3260</v>
      </c>
      <c r="G51" s="81"/>
      <c r="H51" s="83">
        <v>78</v>
      </c>
      <c r="I51" s="60">
        <v>889</v>
      </c>
      <c r="J51" s="83">
        <v>289</v>
      </c>
      <c r="K51" s="89">
        <f t="shared" si="1"/>
        <v>1256</v>
      </c>
      <c r="L51" s="54"/>
      <c r="M51" s="53"/>
      <c r="N51" s="53"/>
      <c r="O51" s="53"/>
    </row>
    <row r="52" spans="1:15" x14ac:dyDescent="0.2">
      <c r="A52" s="3"/>
      <c r="B52" s="26" t="s">
        <v>49</v>
      </c>
      <c r="C52" s="43">
        <v>737</v>
      </c>
      <c r="D52" s="83">
        <v>995</v>
      </c>
      <c r="E52" s="92">
        <v>382</v>
      </c>
      <c r="F52" s="73">
        <f t="shared" si="0"/>
        <v>2114</v>
      </c>
      <c r="G52" s="81"/>
      <c r="H52" s="83">
        <v>46</v>
      </c>
      <c r="I52" s="60">
        <v>593</v>
      </c>
      <c r="J52" s="83">
        <v>222</v>
      </c>
      <c r="K52" s="89">
        <f t="shared" si="1"/>
        <v>861</v>
      </c>
      <c r="L52" s="54"/>
      <c r="M52" s="53"/>
      <c r="N52" s="53"/>
      <c r="O52" s="53"/>
    </row>
    <row r="53" spans="1:15" x14ac:dyDescent="0.2">
      <c r="A53" s="3"/>
      <c r="B53" s="26" t="s">
        <v>50</v>
      </c>
      <c r="C53" s="43">
        <v>764</v>
      </c>
      <c r="D53" s="83">
        <v>902</v>
      </c>
      <c r="E53" s="92">
        <v>344</v>
      </c>
      <c r="F53" s="73">
        <f t="shared" si="0"/>
        <v>2010</v>
      </c>
      <c r="G53" s="81"/>
      <c r="H53" s="83">
        <v>88</v>
      </c>
      <c r="I53" s="60">
        <v>519</v>
      </c>
      <c r="J53" s="83">
        <v>187</v>
      </c>
      <c r="K53" s="89">
        <f t="shared" si="1"/>
        <v>794</v>
      </c>
      <c r="L53" s="54"/>
      <c r="M53" s="53"/>
      <c r="N53" s="53"/>
      <c r="O53" s="53"/>
    </row>
    <row r="54" spans="1:15" x14ac:dyDescent="0.2">
      <c r="A54" s="3"/>
      <c r="B54" s="26" t="s">
        <v>51</v>
      </c>
      <c r="C54" s="43">
        <v>471</v>
      </c>
      <c r="D54" s="83">
        <v>588</v>
      </c>
      <c r="E54" s="92">
        <v>178</v>
      </c>
      <c r="F54" s="73">
        <f t="shared" si="0"/>
        <v>1237</v>
      </c>
      <c r="G54" s="81"/>
      <c r="H54" s="83">
        <v>45</v>
      </c>
      <c r="I54" s="60">
        <v>537</v>
      </c>
      <c r="J54" s="83">
        <v>163</v>
      </c>
      <c r="K54" s="89">
        <f t="shared" si="1"/>
        <v>745</v>
      </c>
      <c r="L54" s="54"/>
      <c r="M54" s="53"/>
      <c r="N54" s="53"/>
      <c r="O54" s="53"/>
    </row>
    <row r="55" spans="1:15" x14ac:dyDescent="0.2">
      <c r="A55" s="3"/>
      <c r="B55" s="26" t="s">
        <v>52</v>
      </c>
      <c r="C55" s="43">
        <v>690</v>
      </c>
      <c r="D55" s="83">
        <v>852</v>
      </c>
      <c r="E55" s="92">
        <v>320</v>
      </c>
      <c r="F55" s="73">
        <f t="shared" si="0"/>
        <v>1862</v>
      </c>
      <c r="G55" s="81"/>
      <c r="H55" s="83">
        <v>47</v>
      </c>
      <c r="I55" s="60">
        <v>556</v>
      </c>
      <c r="J55" s="83">
        <v>229</v>
      </c>
      <c r="K55" s="89">
        <f t="shared" si="1"/>
        <v>832</v>
      </c>
      <c r="L55" s="54"/>
      <c r="M55" s="53"/>
      <c r="N55" s="53"/>
      <c r="O55" s="53"/>
    </row>
    <row r="56" spans="1:15" x14ac:dyDescent="0.2">
      <c r="A56" s="3"/>
      <c r="B56" s="26" t="s">
        <v>53</v>
      </c>
      <c r="C56" s="43">
        <v>851</v>
      </c>
      <c r="D56" s="83">
        <v>869</v>
      </c>
      <c r="E56" s="92">
        <v>309</v>
      </c>
      <c r="F56" s="73">
        <f t="shared" si="0"/>
        <v>2029</v>
      </c>
      <c r="G56" s="81"/>
      <c r="H56" s="83">
        <v>79</v>
      </c>
      <c r="I56" s="60">
        <v>758</v>
      </c>
      <c r="J56" s="83">
        <v>164</v>
      </c>
      <c r="K56" s="89">
        <f t="shared" si="1"/>
        <v>1001</v>
      </c>
      <c r="L56" s="54"/>
      <c r="M56" s="53"/>
      <c r="N56" s="53"/>
      <c r="O56" s="53"/>
    </row>
    <row r="57" spans="1:15" x14ac:dyDescent="0.2">
      <c r="A57" s="3"/>
      <c r="B57" s="26" t="s">
        <v>54</v>
      </c>
      <c r="C57" s="43">
        <v>367</v>
      </c>
      <c r="D57" s="83">
        <v>413</v>
      </c>
      <c r="E57" s="92">
        <v>186</v>
      </c>
      <c r="F57" s="73">
        <f t="shared" si="0"/>
        <v>966</v>
      </c>
      <c r="G57" s="81"/>
      <c r="H57" s="83">
        <v>67</v>
      </c>
      <c r="I57" s="60">
        <v>376</v>
      </c>
      <c r="J57" s="83">
        <v>187</v>
      </c>
      <c r="K57" s="89">
        <f t="shared" si="1"/>
        <v>630</v>
      </c>
      <c r="L57" s="54"/>
      <c r="M57" s="53"/>
      <c r="N57" s="53"/>
      <c r="O57" s="53"/>
    </row>
    <row r="58" spans="1:15" x14ac:dyDescent="0.2">
      <c r="A58" s="3"/>
      <c r="B58" s="26" t="s">
        <v>55</v>
      </c>
      <c r="C58" s="43">
        <v>528</v>
      </c>
      <c r="D58" s="83">
        <v>489</v>
      </c>
      <c r="E58" s="92">
        <v>186</v>
      </c>
      <c r="F58" s="73">
        <f t="shared" si="0"/>
        <v>1203</v>
      </c>
      <c r="G58" s="81"/>
      <c r="H58" s="83">
        <v>110</v>
      </c>
      <c r="I58" s="60">
        <v>451</v>
      </c>
      <c r="J58" s="83">
        <v>165</v>
      </c>
      <c r="K58" s="89">
        <f t="shared" si="1"/>
        <v>726</v>
      </c>
      <c r="L58" s="54"/>
      <c r="M58" s="53"/>
      <c r="N58" s="53"/>
      <c r="O58" s="53"/>
    </row>
    <row r="59" spans="1:15" x14ac:dyDescent="0.2">
      <c r="A59" s="3"/>
      <c r="B59" s="26" t="s">
        <v>56</v>
      </c>
      <c r="C59" s="43">
        <v>4016</v>
      </c>
      <c r="D59" s="82">
        <v>5759</v>
      </c>
      <c r="E59" s="93">
        <v>2095</v>
      </c>
      <c r="F59" s="73">
        <f t="shared" si="0"/>
        <v>11870</v>
      </c>
      <c r="G59" s="81"/>
      <c r="H59" s="83">
        <v>244</v>
      </c>
      <c r="I59" s="60">
        <v>2439</v>
      </c>
      <c r="J59" s="83">
        <v>851</v>
      </c>
      <c r="K59" s="89">
        <f>H59+I59+J59</f>
        <v>3534</v>
      </c>
      <c r="L59" s="54"/>
      <c r="M59" s="53"/>
      <c r="N59" s="53"/>
      <c r="O59" s="53"/>
    </row>
    <row r="60" spans="1:15" x14ac:dyDescent="0.2">
      <c r="A60" s="3"/>
      <c r="B60" s="26" t="s">
        <v>57</v>
      </c>
      <c r="C60" s="43">
        <v>1084</v>
      </c>
      <c r="D60" s="82">
        <v>1177</v>
      </c>
      <c r="E60" s="92">
        <v>558</v>
      </c>
      <c r="F60" s="73">
        <f t="shared" si="0"/>
        <v>2819</v>
      </c>
      <c r="G60" s="81"/>
      <c r="H60" s="83">
        <v>106</v>
      </c>
      <c r="I60" s="60">
        <v>731</v>
      </c>
      <c r="J60" s="83">
        <v>252</v>
      </c>
      <c r="K60" s="89">
        <f>H60+I60+J60</f>
        <v>1089</v>
      </c>
      <c r="L60" s="54"/>
      <c r="M60" s="53"/>
      <c r="N60" s="53"/>
      <c r="O60" s="53"/>
    </row>
    <row r="61" spans="1:15" x14ac:dyDescent="0.2">
      <c r="A61" s="3"/>
      <c r="B61" s="26" t="s">
        <v>58</v>
      </c>
      <c r="C61" s="43">
        <v>489</v>
      </c>
      <c r="D61" s="83">
        <v>601</v>
      </c>
      <c r="E61" s="92">
        <v>215</v>
      </c>
      <c r="F61" s="73">
        <f t="shared" si="0"/>
        <v>1305</v>
      </c>
      <c r="G61" s="81"/>
      <c r="H61" s="83">
        <v>84</v>
      </c>
      <c r="I61" s="60">
        <v>447</v>
      </c>
      <c r="J61" s="83">
        <v>149</v>
      </c>
      <c r="K61" s="89">
        <f>H61+I61+J61</f>
        <v>680</v>
      </c>
      <c r="L61" s="54"/>
      <c r="M61" s="53"/>
      <c r="N61" s="53"/>
      <c r="O61" s="53"/>
    </row>
    <row r="62" spans="1:15" x14ac:dyDescent="0.2">
      <c r="A62" s="3"/>
      <c r="B62" s="26" t="s">
        <v>59</v>
      </c>
      <c r="C62" s="43">
        <v>189</v>
      </c>
      <c r="D62" s="83">
        <v>237</v>
      </c>
      <c r="E62" s="92">
        <v>92</v>
      </c>
      <c r="F62" s="73">
        <f t="shared" si="0"/>
        <v>518</v>
      </c>
      <c r="G62" s="81"/>
      <c r="H62" s="83">
        <v>17</v>
      </c>
      <c r="I62" s="60">
        <v>187</v>
      </c>
      <c r="J62" s="83">
        <v>92</v>
      </c>
      <c r="K62" s="89">
        <f>H62+I62+J62</f>
        <v>296</v>
      </c>
      <c r="L62" s="54"/>
      <c r="M62" s="53"/>
      <c r="N62" s="53"/>
      <c r="O62" s="53"/>
    </row>
    <row r="63" spans="1:15" x14ac:dyDescent="0.2">
      <c r="A63" s="3"/>
      <c r="B63" s="26" t="s">
        <v>60</v>
      </c>
      <c r="C63" s="43">
        <v>74</v>
      </c>
      <c r="D63" s="83">
        <v>93</v>
      </c>
      <c r="E63" s="92">
        <v>42</v>
      </c>
      <c r="F63" s="73">
        <f t="shared" si="0"/>
        <v>209</v>
      </c>
      <c r="G63" s="81"/>
      <c r="H63" s="83">
        <v>1</v>
      </c>
      <c r="I63" s="60">
        <v>87</v>
      </c>
      <c r="J63" s="83">
        <v>30</v>
      </c>
      <c r="K63" s="89">
        <f>H63+I63+J63</f>
        <v>118</v>
      </c>
      <c r="L63" s="54"/>
      <c r="M63" s="53"/>
      <c r="N63" s="53"/>
      <c r="O63" s="53"/>
    </row>
    <row r="64" spans="1:15" x14ac:dyDescent="0.2">
      <c r="A64" s="3"/>
      <c r="B64" s="26" t="s">
        <v>61</v>
      </c>
      <c r="C64" s="43">
        <v>894</v>
      </c>
      <c r="D64" s="82">
        <v>1254</v>
      </c>
      <c r="E64" s="92">
        <v>528</v>
      </c>
      <c r="F64" s="73">
        <f t="shared" si="0"/>
        <v>2676</v>
      </c>
      <c r="G64" s="81"/>
      <c r="H64" s="83">
        <v>58</v>
      </c>
      <c r="I64" s="60">
        <v>821</v>
      </c>
      <c r="J64" s="83">
        <v>368</v>
      </c>
      <c r="K64" s="89">
        <f t="shared" si="1"/>
        <v>1247</v>
      </c>
      <c r="L64" s="54"/>
      <c r="M64" s="53"/>
      <c r="N64" s="53"/>
      <c r="O64" s="53"/>
    </row>
    <row r="65" spans="1:15" x14ac:dyDescent="0.2">
      <c r="A65" s="3"/>
      <c r="B65" s="26" t="s">
        <v>62</v>
      </c>
      <c r="C65" s="43">
        <v>368</v>
      </c>
      <c r="D65" s="83">
        <v>300</v>
      </c>
      <c r="E65" s="92">
        <v>154</v>
      </c>
      <c r="F65" s="73">
        <f t="shared" si="0"/>
        <v>822</v>
      </c>
      <c r="G65" s="81"/>
      <c r="H65" s="83">
        <v>22</v>
      </c>
      <c r="I65" s="60">
        <v>386</v>
      </c>
      <c r="J65" s="83">
        <v>135</v>
      </c>
      <c r="K65" s="89">
        <f t="shared" si="1"/>
        <v>543</v>
      </c>
      <c r="L65" s="54"/>
      <c r="M65" s="53"/>
      <c r="N65" s="53"/>
      <c r="O65" s="53"/>
    </row>
    <row r="66" spans="1:15" x14ac:dyDescent="0.2">
      <c r="A66" s="3"/>
      <c r="B66" s="26" t="s">
        <v>63</v>
      </c>
      <c r="C66" s="43">
        <v>1044</v>
      </c>
      <c r="D66" s="82">
        <v>1581</v>
      </c>
      <c r="E66" s="92">
        <v>584</v>
      </c>
      <c r="F66" s="73">
        <f t="shared" si="0"/>
        <v>3209</v>
      </c>
      <c r="G66" s="81"/>
      <c r="H66" s="83">
        <v>165</v>
      </c>
      <c r="I66" s="60">
        <v>940</v>
      </c>
      <c r="J66" s="83">
        <v>443</v>
      </c>
      <c r="K66" s="89">
        <f t="shared" si="1"/>
        <v>1548</v>
      </c>
      <c r="L66" s="54"/>
      <c r="M66" s="53"/>
      <c r="N66" s="53"/>
      <c r="O66" s="53"/>
    </row>
    <row r="67" spans="1:15" x14ac:dyDescent="0.2">
      <c r="A67" s="3"/>
      <c r="B67" s="26" t="s">
        <v>64</v>
      </c>
      <c r="C67" s="43">
        <v>638</v>
      </c>
      <c r="D67" s="83">
        <v>741</v>
      </c>
      <c r="E67" s="92">
        <v>269</v>
      </c>
      <c r="F67" s="73">
        <f t="shared" si="0"/>
        <v>1648</v>
      </c>
      <c r="G67" s="81"/>
      <c r="H67" s="83">
        <v>39</v>
      </c>
      <c r="I67" s="60">
        <v>492</v>
      </c>
      <c r="J67" s="83">
        <v>148</v>
      </c>
      <c r="K67" s="89">
        <f t="shared" si="1"/>
        <v>679</v>
      </c>
      <c r="L67" s="54"/>
      <c r="M67" s="53"/>
      <c r="N67" s="53"/>
      <c r="O67" s="53"/>
    </row>
    <row r="68" spans="1:15" x14ac:dyDescent="0.2">
      <c r="A68" s="3"/>
      <c r="B68" s="26" t="s">
        <v>65</v>
      </c>
      <c r="C68" s="43">
        <v>1754</v>
      </c>
      <c r="D68" s="82">
        <v>2459</v>
      </c>
      <c r="E68" s="93">
        <v>1270</v>
      </c>
      <c r="F68" s="73">
        <f t="shared" si="0"/>
        <v>5483</v>
      </c>
      <c r="G68" s="81"/>
      <c r="H68" s="83">
        <v>110</v>
      </c>
      <c r="I68" s="60">
        <v>1570</v>
      </c>
      <c r="J68" s="83">
        <v>386</v>
      </c>
      <c r="K68" s="89">
        <f t="shared" si="1"/>
        <v>2066</v>
      </c>
      <c r="L68" s="54"/>
      <c r="M68" s="53"/>
      <c r="N68" s="53"/>
      <c r="O68" s="53"/>
    </row>
    <row r="69" spans="1:15" x14ac:dyDescent="0.2">
      <c r="A69" s="3"/>
      <c r="B69" s="26" t="s">
        <v>66</v>
      </c>
      <c r="C69" s="43">
        <v>43</v>
      </c>
      <c r="D69" s="83">
        <v>40</v>
      </c>
      <c r="E69" s="92">
        <v>19</v>
      </c>
      <c r="F69" s="73">
        <f t="shared" si="0"/>
        <v>102</v>
      </c>
      <c r="G69" s="81"/>
      <c r="H69" s="83">
        <v>1</v>
      </c>
      <c r="I69" s="60">
        <v>38</v>
      </c>
      <c r="J69" s="83">
        <v>9</v>
      </c>
      <c r="K69" s="89">
        <f t="shared" si="1"/>
        <v>48</v>
      </c>
      <c r="L69" s="54"/>
      <c r="M69" s="53"/>
      <c r="N69" s="53"/>
      <c r="O69" s="53"/>
    </row>
    <row r="70" spans="1:15" x14ac:dyDescent="0.2">
      <c r="A70" s="3"/>
      <c r="B70" s="26" t="s">
        <v>67</v>
      </c>
      <c r="C70" s="43">
        <v>583</v>
      </c>
      <c r="D70" s="83">
        <v>765</v>
      </c>
      <c r="E70" s="92">
        <v>412</v>
      </c>
      <c r="F70" s="73">
        <f t="shared" si="0"/>
        <v>1760</v>
      </c>
      <c r="G70" s="81"/>
      <c r="H70" s="83">
        <v>131</v>
      </c>
      <c r="I70" s="60">
        <v>796</v>
      </c>
      <c r="J70" s="83">
        <v>221</v>
      </c>
      <c r="K70" s="89">
        <f t="shared" si="1"/>
        <v>1148</v>
      </c>
      <c r="L70" s="54"/>
      <c r="M70" s="53"/>
      <c r="N70" s="53"/>
      <c r="O70" s="53"/>
    </row>
    <row r="71" spans="1:15" x14ac:dyDescent="0.2">
      <c r="A71" s="3"/>
      <c r="B71" s="26" t="s">
        <v>68</v>
      </c>
      <c r="C71" s="43">
        <v>595</v>
      </c>
      <c r="D71" s="83">
        <v>754</v>
      </c>
      <c r="E71" s="92">
        <v>319</v>
      </c>
      <c r="F71" s="73">
        <f t="shared" si="0"/>
        <v>1668</v>
      </c>
      <c r="G71" s="81"/>
      <c r="H71" s="83">
        <v>18</v>
      </c>
      <c r="I71" s="60">
        <v>585</v>
      </c>
      <c r="J71" s="83">
        <v>200</v>
      </c>
      <c r="K71" s="89">
        <f t="shared" si="1"/>
        <v>803</v>
      </c>
      <c r="L71" s="54"/>
      <c r="M71" s="53"/>
      <c r="N71" s="53"/>
      <c r="O71" s="53"/>
    </row>
    <row r="72" spans="1:15" x14ac:dyDescent="0.2">
      <c r="A72" s="3"/>
      <c r="B72" s="26" t="s">
        <v>69</v>
      </c>
      <c r="C72" s="43">
        <v>904</v>
      </c>
      <c r="D72" s="82">
        <v>1208</v>
      </c>
      <c r="E72" s="92">
        <v>391</v>
      </c>
      <c r="F72" s="73">
        <f t="shared" ref="F72:F104" si="2">C72+D72+E72</f>
        <v>2503</v>
      </c>
      <c r="G72" s="81"/>
      <c r="H72" s="83">
        <v>85</v>
      </c>
      <c r="I72" s="60">
        <v>749</v>
      </c>
      <c r="J72" s="83">
        <v>296</v>
      </c>
      <c r="K72" s="89">
        <f t="shared" si="1"/>
        <v>1130</v>
      </c>
      <c r="L72" s="54"/>
      <c r="M72" s="53"/>
      <c r="N72" s="53"/>
      <c r="O72" s="53"/>
    </row>
    <row r="73" spans="1:15" x14ac:dyDescent="0.2">
      <c r="A73" s="3"/>
      <c r="B73" s="26" t="s">
        <v>70</v>
      </c>
      <c r="C73" s="43">
        <v>837</v>
      </c>
      <c r="D73" s="82">
        <v>1448</v>
      </c>
      <c r="E73" s="92">
        <v>457</v>
      </c>
      <c r="F73" s="73">
        <f t="shared" si="2"/>
        <v>2742</v>
      </c>
      <c r="G73" s="87"/>
      <c r="H73" s="83">
        <v>148</v>
      </c>
      <c r="I73" s="60">
        <v>723</v>
      </c>
      <c r="J73" s="83">
        <v>228</v>
      </c>
      <c r="K73" s="89">
        <f t="shared" ref="K73:K105" si="3">H73+I73+J73</f>
        <v>1099</v>
      </c>
      <c r="L73" s="54"/>
      <c r="M73" s="53"/>
      <c r="N73" s="53"/>
      <c r="O73" s="53"/>
    </row>
    <row r="74" spans="1:15" x14ac:dyDescent="0.2">
      <c r="A74" s="3"/>
      <c r="B74" s="26" t="s">
        <v>71</v>
      </c>
      <c r="C74" s="43">
        <v>1391</v>
      </c>
      <c r="D74" s="82">
        <v>1771</v>
      </c>
      <c r="E74" s="92">
        <v>854</v>
      </c>
      <c r="F74" s="73">
        <f t="shared" si="2"/>
        <v>4016</v>
      </c>
      <c r="G74" s="81"/>
      <c r="H74" s="83">
        <v>127</v>
      </c>
      <c r="I74" s="60">
        <v>1260</v>
      </c>
      <c r="J74" s="83">
        <v>687</v>
      </c>
      <c r="K74" s="89">
        <f t="shared" si="3"/>
        <v>2074</v>
      </c>
      <c r="L74" s="54"/>
      <c r="M74" s="53"/>
      <c r="N74" s="53"/>
      <c r="O74" s="53"/>
    </row>
    <row r="75" spans="1:15" x14ac:dyDescent="0.2">
      <c r="A75" s="3"/>
      <c r="B75" s="26" t="s">
        <v>72</v>
      </c>
      <c r="C75" s="43">
        <v>1408</v>
      </c>
      <c r="D75" s="82">
        <v>1764</v>
      </c>
      <c r="E75" s="92">
        <v>662</v>
      </c>
      <c r="F75" s="73">
        <f t="shared" si="2"/>
        <v>3834</v>
      </c>
      <c r="G75" s="81"/>
      <c r="H75" s="83">
        <v>45</v>
      </c>
      <c r="I75" s="60">
        <v>1282</v>
      </c>
      <c r="J75" s="83">
        <v>397</v>
      </c>
      <c r="K75" s="89">
        <f t="shared" si="3"/>
        <v>1724</v>
      </c>
      <c r="L75" s="54"/>
      <c r="M75" s="53"/>
      <c r="N75" s="53"/>
      <c r="O75" s="53"/>
    </row>
    <row r="76" spans="1:15" x14ac:dyDescent="0.2">
      <c r="A76" s="3"/>
      <c r="B76" s="26" t="s">
        <v>73</v>
      </c>
      <c r="C76" s="43">
        <v>1676</v>
      </c>
      <c r="D76" s="82">
        <v>1961</v>
      </c>
      <c r="E76" s="92">
        <v>853</v>
      </c>
      <c r="F76" s="73">
        <f t="shared" si="2"/>
        <v>4490</v>
      </c>
      <c r="G76" s="81"/>
      <c r="H76" s="83">
        <v>175</v>
      </c>
      <c r="I76" s="60">
        <v>1466</v>
      </c>
      <c r="J76" s="83">
        <v>444</v>
      </c>
      <c r="K76" s="89">
        <f t="shared" si="3"/>
        <v>2085</v>
      </c>
      <c r="L76" s="54"/>
      <c r="M76" s="53"/>
      <c r="N76" s="53"/>
      <c r="O76" s="53"/>
    </row>
    <row r="77" spans="1:15" x14ac:dyDescent="0.2">
      <c r="A77" s="3"/>
      <c r="B77" s="26" t="s">
        <v>74</v>
      </c>
      <c r="C77" s="43">
        <v>762</v>
      </c>
      <c r="D77" s="83">
        <v>842</v>
      </c>
      <c r="E77" s="92">
        <v>433</v>
      </c>
      <c r="F77" s="73">
        <f t="shared" si="2"/>
        <v>2037</v>
      </c>
      <c r="G77" s="81"/>
      <c r="H77" s="83">
        <v>48</v>
      </c>
      <c r="I77" s="61">
        <v>874</v>
      </c>
      <c r="J77" s="83">
        <v>276</v>
      </c>
      <c r="K77" s="89">
        <f t="shared" si="3"/>
        <v>1198</v>
      </c>
      <c r="L77" s="54"/>
      <c r="M77" s="53"/>
      <c r="N77" s="53"/>
      <c r="O77" s="53"/>
    </row>
    <row r="78" spans="1:15" x14ac:dyDescent="0.2">
      <c r="A78" s="3"/>
      <c r="B78" s="26" t="s">
        <v>75</v>
      </c>
      <c r="C78" s="43">
        <v>253</v>
      </c>
      <c r="D78" s="83">
        <v>190</v>
      </c>
      <c r="E78" s="92">
        <v>99</v>
      </c>
      <c r="F78" s="73">
        <f t="shared" si="2"/>
        <v>542</v>
      </c>
      <c r="G78" s="81"/>
      <c r="H78" s="83">
        <v>38</v>
      </c>
      <c r="I78" s="60">
        <v>308</v>
      </c>
      <c r="J78" s="83">
        <v>147</v>
      </c>
      <c r="K78" s="89">
        <f t="shared" si="3"/>
        <v>493</v>
      </c>
      <c r="L78" s="54"/>
      <c r="M78" s="53"/>
      <c r="N78" s="53"/>
      <c r="O78" s="53"/>
    </row>
    <row r="79" spans="1:15" x14ac:dyDescent="0.2">
      <c r="A79" s="3"/>
      <c r="B79" s="26" t="s">
        <v>76</v>
      </c>
      <c r="C79" s="43">
        <v>337</v>
      </c>
      <c r="D79" s="83">
        <v>393</v>
      </c>
      <c r="E79" s="92">
        <v>165</v>
      </c>
      <c r="F79" s="73">
        <f t="shared" si="2"/>
        <v>895</v>
      </c>
      <c r="G79" s="81"/>
      <c r="H79" s="83">
        <v>31</v>
      </c>
      <c r="I79" s="60">
        <v>303</v>
      </c>
      <c r="J79" s="83">
        <v>115</v>
      </c>
      <c r="K79" s="89">
        <f t="shared" si="3"/>
        <v>449</v>
      </c>
      <c r="L79" s="54"/>
      <c r="M79" s="53"/>
      <c r="N79" s="53"/>
      <c r="O79" s="53"/>
    </row>
    <row r="80" spans="1:15" x14ac:dyDescent="0.2">
      <c r="A80" s="3"/>
      <c r="B80" s="26" t="s">
        <v>77</v>
      </c>
      <c r="C80" s="43">
        <v>604</v>
      </c>
      <c r="D80" s="83">
        <v>660</v>
      </c>
      <c r="E80" s="92">
        <v>308</v>
      </c>
      <c r="F80" s="73">
        <f t="shared" si="2"/>
        <v>1572</v>
      </c>
      <c r="G80" s="81"/>
      <c r="H80" s="83">
        <v>175</v>
      </c>
      <c r="I80" s="60">
        <v>662</v>
      </c>
      <c r="J80" s="83">
        <v>248</v>
      </c>
      <c r="K80" s="89">
        <f t="shared" si="3"/>
        <v>1085</v>
      </c>
      <c r="L80" s="54"/>
      <c r="M80" s="53"/>
      <c r="N80" s="53"/>
      <c r="O80" s="53"/>
    </row>
    <row r="81" spans="1:15" x14ac:dyDescent="0.2">
      <c r="A81" s="3"/>
      <c r="B81" s="26" t="s">
        <v>78</v>
      </c>
      <c r="C81" s="43">
        <v>658</v>
      </c>
      <c r="D81" s="83">
        <v>802</v>
      </c>
      <c r="E81" s="92">
        <v>284</v>
      </c>
      <c r="F81" s="73">
        <f t="shared" si="2"/>
        <v>1744</v>
      </c>
      <c r="G81" s="81"/>
      <c r="H81" s="83">
        <v>67</v>
      </c>
      <c r="I81" s="60">
        <v>630</v>
      </c>
      <c r="J81" s="83">
        <v>212</v>
      </c>
      <c r="K81" s="89">
        <f t="shared" si="3"/>
        <v>909</v>
      </c>
      <c r="L81" s="54"/>
      <c r="M81" s="53"/>
      <c r="N81" s="53"/>
      <c r="O81" s="53"/>
    </row>
    <row r="82" spans="1:15" x14ac:dyDescent="0.2">
      <c r="A82" s="3"/>
      <c r="B82" s="26" t="s">
        <v>79</v>
      </c>
      <c r="C82" s="43">
        <v>652</v>
      </c>
      <c r="D82" s="83">
        <v>495</v>
      </c>
      <c r="E82" s="92">
        <v>230</v>
      </c>
      <c r="F82" s="73">
        <f t="shared" si="2"/>
        <v>1377</v>
      </c>
      <c r="G82" s="81"/>
      <c r="H82" s="83">
        <v>64</v>
      </c>
      <c r="I82" s="60">
        <v>606</v>
      </c>
      <c r="J82" s="83">
        <v>190</v>
      </c>
      <c r="K82" s="89">
        <f t="shared" si="3"/>
        <v>860</v>
      </c>
      <c r="L82" s="54"/>
      <c r="M82" s="53"/>
      <c r="N82" s="53"/>
      <c r="O82" s="53"/>
    </row>
    <row r="83" spans="1:15" x14ac:dyDescent="0.2">
      <c r="A83" s="3"/>
      <c r="B83" s="26" t="s">
        <v>80</v>
      </c>
      <c r="C83" s="43">
        <v>266</v>
      </c>
      <c r="D83" s="83">
        <v>233</v>
      </c>
      <c r="E83" s="92">
        <v>110</v>
      </c>
      <c r="F83" s="73">
        <f t="shared" si="2"/>
        <v>609</v>
      </c>
      <c r="G83" s="81"/>
      <c r="H83" s="83">
        <v>90</v>
      </c>
      <c r="I83" s="60">
        <v>329</v>
      </c>
      <c r="J83" s="83">
        <v>96</v>
      </c>
      <c r="K83" s="89">
        <f t="shared" si="3"/>
        <v>515</v>
      </c>
      <c r="L83" s="54"/>
      <c r="M83" s="53"/>
      <c r="N83" s="53"/>
      <c r="O83" s="53"/>
    </row>
    <row r="84" spans="1:15" x14ac:dyDescent="0.2">
      <c r="A84" s="3"/>
      <c r="B84" s="26" t="s">
        <v>81</v>
      </c>
      <c r="C84" s="43">
        <v>1855</v>
      </c>
      <c r="D84" s="82">
        <v>2147</v>
      </c>
      <c r="E84" s="92">
        <v>972</v>
      </c>
      <c r="F84" s="73">
        <f t="shared" si="2"/>
        <v>4974</v>
      </c>
      <c r="G84" s="81"/>
      <c r="H84" s="83">
        <v>47</v>
      </c>
      <c r="I84" s="60">
        <v>1504</v>
      </c>
      <c r="J84" s="83">
        <v>418</v>
      </c>
      <c r="K84" s="89">
        <f t="shared" si="3"/>
        <v>1969</v>
      </c>
      <c r="L84" s="54"/>
      <c r="M84" s="53"/>
      <c r="N84" s="53"/>
      <c r="O84" s="53"/>
    </row>
    <row r="85" spans="1:15" x14ac:dyDescent="0.2">
      <c r="A85" s="3"/>
      <c r="B85" s="26" t="s">
        <v>82</v>
      </c>
      <c r="C85" s="43">
        <v>1345</v>
      </c>
      <c r="D85" s="82">
        <v>2041</v>
      </c>
      <c r="E85" s="92">
        <v>722</v>
      </c>
      <c r="F85" s="73">
        <f t="shared" si="2"/>
        <v>4108</v>
      </c>
      <c r="G85" s="81"/>
      <c r="H85" s="83">
        <v>190</v>
      </c>
      <c r="I85" s="60">
        <v>1337</v>
      </c>
      <c r="J85" s="83">
        <v>412</v>
      </c>
      <c r="K85" s="89">
        <f t="shared" si="3"/>
        <v>1939</v>
      </c>
      <c r="L85" s="54"/>
      <c r="M85" s="53"/>
      <c r="N85" s="53"/>
      <c r="O85" s="53"/>
    </row>
    <row r="86" spans="1:15" x14ac:dyDescent="0.2">
      <c r="A86" s="3"/>
      <c r="B86" s="26" t="s">
        <v>83</v>
      </c>
      <c r="C86" s="43">
        <v>66</v>
      </c>
      <c r="D86" s="83">
        <v>47</v>
      </c>
      <c r="E86" s="92">
        <v>22</v>
      </c>
      <c r="F86" s="73">
        <f t="shared" si="2"/>
        <v>135</v>
      </c>
      <c r="G86" s="81"/>
      <c r="H86" s="83">
        <v>14</v>
      </c>
      <c r="I86" s="60">
        <v>55</v>
      </c>
      <c r="J86" s="83">
        <v>25</v>
      </c>
      <c r="K86" s="89">
        <f t="shared" si="3"/>
        <v>94</v>
      </c>
      <c r="L86" s="54"/>
      <c r="M86" s="53"/>
      <c r="N86" s="53"/>
      <c r="O86" s="53"/>
    </row>
    <row r="87" spans="1:15" x14ac:dyDescent="0.2">
      <c r="A87" s="3"/>
      <c r="B87" s="26" t="s">
        <v>84</v>
      </c>
      <c r="C87" s="43">
        <v>731</v>
      </c>
      <c r="D87" s="83">
        <v>570</v>
      </c>
      <c r="E87" s="92">
        <v>250</v>
      </c>
      <c r="F87" s="73">
        <f t="shared" si="2"/>
        <v>1551</v>
      </c>
      <c r="G87" s="81"/>
      <c r="H87" s="83">
        <v>107</v>
      </c>
      <c r="I87" s="60">
        <v>851</v>
      </c>
      <c r="J87" s="83">
        <v>239</v>
      </c>
      <c r="K87" s="89">
        <f t="shared" si="3"/>
        <v>1197</v>
      </c>
      <c r="L87" s="54"/>
      <c r="M87" s="53"/>
      <c r="N87" s="53"/>
      <c r="O87" s="53"/>
    </row>
    <row r="88" spans="1:15" x14ac:dyDescent="0.2">
      <c r="A88" s="3"/>
      <c r="B88" s="26" t="s">
        <v>85</v>
      </c>
      <c r="C88" s="43">
        <v>6224</v>
      </c>
      <c r="D88" s="82">
        <v>5887</v>
      </c>
      <c r="E88" s="93">
        <v>3246</v>
      </c>
      <c r="F88" s="73">
        <f t="shared" si="2"/>
        <v>15357</v>
      </c>
      <c r="G88" s="81"/>
      <c r="H88" s="82">
        <v>1196</v>
      </c>
      <c r="I88" s="60">
        <v>3979</v>
      </c>
      <c r="J88" s="82">
        <v>1618</v>
      </c>
      <c r="K88" s="89">
        <f t="shared" si="3"/>
        <v>6793</v>
      </c>
      <c r="L88" s="54"/>
      <c r="M88" s="53"/>
      <c r="N88" s="53"/>
      <c r="O88" s="53"/>
    </row>
    <row r="89" spans="1:15" x14ac:dyDescent="0.2">
      <c r="A89" s="3"/>
      <c r="B89" s="26" t="s">
        <v>86</v>
      </c>
      <c r="C89" s="43">
        <v>694</v>
      </c>
      <c r="D89" s="83">
        <v>628</v>
      </c>
      <c r="E89" s="92">
        <v>303</v>
      </c>
      <c r="F89" s="73">
        <f t="shared" si="2"/>
        <v>1625</v>
      </c>
      <c r="G89" s="81"/>
      <c r="H89" s="83">
        <v>103</v>
      </c>
      <c r="I89" s="60">
        <v>632</v>
      </c>
      <c r="J89" s="83">
        <v>180</v>
      </c>
      <c r="K89" s="89">
        <f t="shared" si="3"/>
        <v>915</v>
      </c>
      <c r="L89" s="54"/>
      <c r="M89" s="53"/>
      <c r="N89" s="53"/>
      <c r="O89" s="53"/>
    </row>
    <row r="90" spans="1:15" x14ac:dyDescent="0.2">
      <c r="A90" s="3"/>
      <c r="B90" s="26" t="s">
        <v>87</v>
      </c>
      <c r="C90" s="43">
        <v>751</v>
      </c>
      <c r="D90" s="83">
        <v>543</v>
      </c>
      <c r="E90" s="92">
        <v>345</v>
      </c>
      <c r="F90" s="73">
        <f t="shared" si="2"/>
        <v>1639</v>
      </c>
      <c r="G90" s="81"/>
      <c r="H90" s="83">
        <v>192</v>
      </c>
      <c r="I90" s="60">
        <v>876</v>
      </c>
      <c r="J90" s="83">
        <v>286</v>
      </c>
      <c r="K90" s="89">
        <f t="shared" si="3"/>
        <v>1354</v>
      </c>
      <c r="L90" s="54"/>
      <c r="M90" s="53"/>
      <c r="N90" s="53"/>
      <c r="O90" s="53"/>
    </row>
    <row r="91" spans="1:15" x14ac:dyDescent="0.2">
      <c r="A91" s="3"/>
      <c r="B91" s="26" t="s">
        <v>88</v>
      </c>
      <c r="C91" s="43">
        <v>598</v>
      </c>
      <c r="D91" s="83">
        <v>472</v>
      </c>
      <c r="E91" s="92">
        <v>237</v>
      </c>
      <c r="F91" s="73">
        <f t="shared" si="2"/>
        <v>1307</v>
      </c>
      <c r="G91" s="81"/>
      <c r="H91" s="83">
        <v>133</v>
      </c>
      <c r="I91" s="60">
        <v>711</v>
      </c>
      <c r="J91" s="83">
        <v>215</v>
      </c>
      <c r="K91" s="89">
        <f t="shared" si="3"/>
        <v>1059</v>
      </c>
      <c r="L91" s="54"/>
      <c r="M91" s="53"/>
      <c r="N91" s="53"/>
      <c r="O91" s="53"/>
    </row>
    <row r="92" spans="1:15" x14ac:dyDescent="0.2">
      <c r="A92" s="3"/>
      <c r="B92" s="26" t="s">
        <v>89</v>
      </c>
      <c r="C92" s="43">
        <v>312</v>
      </c>
      <c r="D92" s="83">
        <v>286</v>
      </c>
      <c r="E92" s="92">
        <v>171</v>
      </c>
      <c r="F92" s="73">
        <f t="shared" si="2"/>
        <v>769</v>
      </c>
      <c r="G92" s="81"/>
      <c r="H92" s="83">
        <v>15</v>
      </c>
      <c r="I92" s="60">
        <v>308</v>
      </c>
      <c r="J92" s="83">
        <v>124</v>
      </c>
      <c r="K92" s="89">
        <f t="shared" si="3"/>
        <v>447</v>
      </c>
      <c r="L92" s="54"/>
      <c r="M92" s="53"/>
      <c r="N92" s="53"/>
      <c r="O92" s="53"/>
    </row>
    <row r="93" spans="1:15" x14ac:dyDescent="0.2">
      <c r="A93" s="3"/>
      <c r="B93" s="26" t="s">
        <v>90</v>
      </c>
      <c r="C93" s="43">
        <v>628</v>
      </c>
      <c r="D93" s="83">
        <v>687</v>
      </c>
      <c r="E93" s="92">
        <v>304</v>
      </c>
      <c r="F93" s="73">
        <f t="shared" si="2"/>
        <v>1619</v>
      </c>
      <c r="G93" s="81"/>
      <c r="H93" s="83">
        <v>40</v>
      </c>
      <c r="I93" s="60">
        <v>697</v>
      </c>
      <c r="J93" s="83">
        <v>334</v>
      </c>
      <c r="K93" s="89">
        <f t="shared" si="3"/>
        <v>1071</v>
      </c>
      <c r="L93" s="54"/>
      <c r="M93" s="53"/>
      <c r="N93" s="53"/>
      <c r="O93" s="53"/>
    </row>
    <row r="94" spans="1:15" x14ac:dyDescent="0.2">
      <c r="A94" s="3"/>
      <c r="B94" s="26" t="s">
        <v>91</v>
      </c>
      <c r="C94" s="43">
        <v>619</v>
      </c>
      <c r="D94" s="83">
        <v>669</v>
      </c>
      <c r="E94" s="92">
        <v>367</v>
      </c>
      <c r="F94" s="73">
        <f t="shared" si="2"/>
        <v>1655</v>
      </c>
      <c r="G94" s="81"/>
      <c r="H94" s="83">
        <v>66</v>
      </c>
      <c r="I94" s="60">
        <v>654</v>
      </c>
      <c r="J94" s="83">
        <v>313</v>
      </c>
      <c r="K94" s="89">
        <f t="shared" si="3"/>
        <v>1033</v>
      </c>
      <c r="L94" s="54"/>
      <c r="M94" s="53"/>
      <c r="N94" s="53"/>
      <c r="O94" s="53"/>
    </row>
    <row r="95" spans="1:15" x14ac:dyDescent="0.2">
      <c r="A95" s="3"/>
      <c r="B95" s="26" t="s">
        <v>92</v>
      </c>
      <c r="C95" s="43">
        <v>1379</v>
      </c>
      <c r="D95" s="82">
        <v>1470</v>
      </c>
      <c r="E95" s="92">
        <v>833</v>
      </c>
      <c r="F95" s="73">
        <f t="shared" si="2"/>
        <v>3682</v>
      </c>
      <c r="G95" s="81"/>
      <c r="H95" s="83">
        <v>145</v>
      </c>
      <c r="I95" s="60">
        <v>1344</v>
      </c>
      <c r="J95" s="83">
        <v>509</v>
      </c>
      <c r="K95" s="89">
        <f t="shared" si="3"/>
        <v>1998</v>
      </c>
      <c r="L95" s="54"/>
      <c r="M95" s="53"/>
      <c r="N95" s="53"/>
      <c r="O95" s="53"/>
    </row>
    <row r="96" spans="1:15" x14ac:dyDescent="0.2">
      <c r="A96" s="3"/>
      <c r="B96" s="26" t="s">
        <v>109</v>
      </c>
      <c r="C96" s="43">
        <v>602</v>
      </c>
      <c r="D96" s="83">
        <v>635</v>
      </c>
      <c r="E96" s="92">
        <v>351</v>
      </c>
      <c r="F96" s="73">
        <f t="shared" si="2"/>
        <v>1588</v>
      </c>
      <c r="G96" s="81"/>
      <c r="H96" s="83">
        <v>94</v>
      </c>
      <c r="I96" s="60">
        <v>559</v>
      </c>
      <c r="J96" s="83">
        <v>161</v>
      </c>
      <c r="K96" s="89">
        <f t="shared" si="3"/>
        <v>814</v>
      </c>
      <c r="L96" s="54"/>
      <c r="M96" s="53"/>
      <c r="N96" s="53"/>
      <c r="O96" s="53"/>
    </row>
    <row r="97" spans="1:15" x14ac:dyDescent="0.2">
      <c r="A97" s="3"/>
      <c r="B97" s="26" t="s">
        <v>93</v>
      </c>
      <c r="C97" s="43">
        <v>1104</v>
      </c>
      <c r="D97" s="83">
        <v>920</v>
      </c>
      <c r="E97" s="92">
        <v>499</v>
      </c>
      <c r="F97" s="73">
        <f t="shared" si="2"/>
        <v>2523</v>
      </c>
      <c r="G97" s="81"/>
      <c r="H97" s="83">
        <v>159</v>
      </c>
      <c r="I97" s="60">
        <v>949</v>
      </c>
      <c r="J97" s="83">
        <v>238</v>
      </c>
      <c r="K97" s="89">
        <f t="shared" si="3"/>
        <v>1346</v>
      </c>
      <c r="L97" s="54"/>
      <c r="M97" s="53"/>
      <c r="N97" s="53"/>
      <c r="O97" s="53"/>
    </row>
    <row r="98" spans="1:15" x14ac:dyDescent="0.2">
      <c r="A98" s="3"/>
      <c r="B98" s="26" t="s">
        <v>94</v>
      </c>
      <c r="C98" s="43">
        <v>562</v>
      </c>
      <c r="D98" s="83">
        <v>652</v>
      </c>
      <c r="E98" s="92">
        <v>259</v>
      </c>
      <c r="F98" s="73">
        <f t="shared" si="2"/>
        <v>1473</v>
      </c>
      <c r="G98" s="81"/>
      <c r="H98" s="83">
        <v>70</v>
      </c>
      <c r="I98" s="60">
        <v>523</v>
      </c>
      <c r="J98" s="83">
        <v>147</v>
      </c>
      <c r="K98" s="89">
        <f t="shared" si="3"/>
        <v>740</v>
      </c>
      <c r="L98" s="54"/>
      <c r="M98" s="53"/>
      <c r="N98" s="53"/>
      <c r="O98" s="53"/>
    </row>
    <row r="99" spans="1:15" x14ac:dyDescent="0.2">
      <c r="A99" s="3"/>
      <c r="B99" s="26" t="s">
        <v>95</v>
      </c>
      <c r="C99" s="43">
        <v>47</v>
      </c>
      <c r="D99" s="83">
        <v>8</v>
      </c>
      <c r="E99" s="92">
        <v>5</v>
      </c>
      <c r="F99" s="73">
        <f t="shared" si="2"/>
        <v>60</v>
      </c>
      <c r="G99" s="81"/>
      <c r="H99" s="83">
        <v>2</v>
      </c>
      <c r="I99" s="60">
        <v>20</v>
      </c>
      <c r="J99" s="83">
        <v>8</v>
      </c>
      <c r="K99" s="89">
        <f t="shared" si="3"/>
        <v>30</v>
      </c>
      <c r="L99" s="54"/>
      <c r="M99" s="53"/>
      <c r="N99" s="53"/>
      <c r="O99" s="53"/>
    </row>
    <row r="100" spans="1:15" x14ac:dyDescent="0.2">
      <c r="A100" s="3"/>
      <c r="B100" s="26" t="s">
        <v>96</v>
      </c>
      <c r="C100" s="43">
        <v>457</v>
      </c>
      <c r="D100" s="83">
        <v>356</v>
      </c>
      <c r="E100" s="92">
        <v>169</v>
      </c>
      <c r="F100" s="73">
        <f t="shared" si="2"/>
        <v>982</v>
      </c>
      <c r="G100" s="81"/>
      <c r="H100" s="83">
        <v>37</v>
      </c>
      <c r="I100" s="60">
        <v>409</v>
      </c>
      <c r="J100" s="83">
        <v>135</v>
      </c>
      <c r="K100" s="89">
        <f t="shared" si="3"/>
        <v>581</v>
      </c>
      <c r="L100" s="54"/>
      <c r="M100" s="53"/>
      <c r="N100" s="53"/>
      <c r="O100" s="53"/>
    </row>
    <row r="101" spans="1:15" x14ac:dyDescent="0.2">
      <c r="A101" s="3"/>
      <c r="B101" s="26" t="s">
        <v>97</v>
      </c>
      <c r="C101" s="43">
        <v>749</v>
      </c>
      <c r="D101" s="83">
        <v>704</v>
      </c>
      <c r="E101" s="92">
        <v>301</v>
      </c>
      <c r="F101" s="73">
        <f t="shared" si="2"/>
        <v>1754</v>
      </c>
      <c r="G101" s="81"/>
      <c r="H101" s="83">
        <v>190</v>
      </c>
      <c r="I101" s="60">
        <v>619</v>
      </c>
      <c r="J101" s="83">
        <v>163</v>
      </c>
      <c r="K101" s="89">
        <f t="shared" si="3"/>
        <v>972</v>
      </c>
      <c r="L101" s="54"/>
      <c r="M101" s="53"/>
      <c r="N101" s="53"/>
      <c r="O101" s="53"/>
    </row>
    <row r="102" spans="1:15" x14ac:dyDescent="0.2">
      <c r="A102" s="3"/>
      <c r="B102" s="26" t="s">
        <v>98</v>
      </c>
      <c r="C102" s="43">
        <v>629</v>
      </c>
      <c r="D102" s="83">
        <v>548</v>
      </c>
      <c r="E102" s="92">
        <v>288</v>
      </c>
      <c r="F102" s="73">
        <f t="shared" si="2"/>
        <v>1465</v>
      </c>
      <c r="G102" s="81"/>
      <c r="H102" s="83">
        <v>148</v>
      </c>
      <c r="I102" s="60">
        <v>594</v>
      </c>
      <c r="J102" s="83">
        <v>153</v>
      </c>
      <c r="K102" s="89">
        <f t="shared" si="3"/>
        <v>895</v>
      </c>
      <c r="L102" s="54"/>
      <c r="M102" s="53"/>
      <c r="N102" s="53"/>
      <c r="O102" s="53"/>
    </row>
    <row r="103" spans="1:15" x14ac:dyDescent="0.2">
      <c r="A103" s="3"/>
      <c r="B103" s="27" t="s">
        <v>99</v>
      </c>
      <c r="C103" s="43">
        <v>4387</v>
      </c>
      <c r="D103" s="82">
        <v>4542</v>
      </c>
      <c r="E103" s="93">
        <v>1948</v>
      </c>
      <c r="F103" s="73">
        <f t="shared" si="2"/>
        <v>10877</v>
      </c>
      <c r="G103" s="81"/>
      <c r="H103" s="83">
        <v>715</v>
      </c>
      <c r="I103" s="60">
        <v>2686</v>
      </c>
      <c r="J103" s="83">
        <v>553</v>
      </c>
      <c r="K103" s="89">
        <f t="shared" si="3"/>
        <v>3954</v>
      </c>
      <c r="L103" s="54"/>
      <c r="M103" s="53"/>
      <c r="N103" s="53"/>
      <c r="O103" s="53"/>
    </row>
    <row r="104" spans="1:15" ht="13.5" thickBot="1" x14ac:dyDescent="0.25">
      <c r="A104" s="3"/>
      <c r="B104" s="27" t="s">
        <v>100</v>
      </c>
      <c r="C104" s="43">
        <v>1276</v>
      </c>
      <c r="D104" s="82">
        <v>1134</v>
      </c>
      <c r="E104" s="92">
        <v>483</v>
      </c>
      <c r="F104" s="73">
        <f t="shared" si="2"/>
        <v>2893</v>
      </c>
      <c r="G104" s="85"/>
      <c r="H104" s="83">
        <v>219</v>
      </c>
      <c r="I104" s="83">
        <v>997</v>
      </c>
      <c r="J104" s="83">
        <v>303</v>
      </c>
      <c r="K104" s="89">
        <f t="shared" si="3"/>
        <v>1519</v>
      </c>
      <c r="L104" s="54"/>
      <c r="M104" s="53"/>
      <c r="N104" s="53"/>
      <c r="O104" s="53"/>
    </row>
    <row r="105" spans="1:15" x14ac:dyDescent="0.2">
      <c r="A105" s="3"/>
      <c r="B105" s="27" t="s">
        <v>101</v>
      </c>
      <c r="C105" s="43">
        <v>1298</v>
      </c>
      <c r="D105" s="49">
        <v>1275</v>
      </c>
      <c r="E105" s="49">
        <v>711</v>
      </c>
      <c r="F105" s="73">
        <f>C105+D105+E105</f>
        <v>3284</v>
      </c>
      <c r="G105" s="76"/>
      <c r="H105" s="62">
        <v>85</v>
      </c>
      <c r="I105" s="60">
        <v>1331</v>
      </c>
      <c r="J105" s="49">
        <v>332</v>
      </c>
      <c r="K105" s="89">
        <f t="shared" si="3"/>
        <v>1748</v>
      </c>
      <c r="L105" s="54"/>
      <c r="M105" s="53"/>
      <c r="N105" s="53"/>
      <c r="O105" s="53"/>
    </row>
    <row r="106" spans="1:15" x14ac:dyDescent="0.2">
      <c r="A106" s="3"/>
      <c r="B106" s="28" t="s">
        <v>110</v>
      </c>
      <c r="C106" s="45">
        <v>69</v>
      </c>
      <c r="D106" s="49"/>
      <c r="E106" s="49"/>
      <c r="F106" s="73">
        <f>C106+D106+E106</f>
        <v>69</v>
      </c>
      <c r="G106" s="56"/>
      <c r="H106" s="63"/>
      <c r="I106" s="30"/>
      <c r="J106" s="29"/>
      <c r="K106" s="50"/>
      <c r="L106" s="53"/>
      <c r="M106" s="53"/>
      <c r="N106" s="53"/>
      <c r="O106" s="53"/>
    </row>
    <row r="107" spans="1:15" s="5" customFormat="1" ht="98.25" customHeight="1" x14ac:dyDescent="0.2">
      <c r="A107" s="4"/>
      <c r="B107" s="47" t="s">
        <v>102</v>
      </c>
      <c r="C107" s="46" t="s">
        <v>132</v>
      </c>
      <c r="D107" s="33" t="s">
        <v>129</v>
      </c>
      <c r="E107" s="36" t="s">
        <v>130</v>
      </c>
      <c r="F107" s="37"/>
      <c r="G107" s="39"/>
      <c r="H107" s="37" t="s">
        <v>130</v>
      </c>
      <c r="I107" s="46" t="s">
        <v>133</v>
      </c>
      <c r="J107" s="36" t="s">
        <v>130</v>
      </c>
      <c r="K107" s="37"/>
      <c r="L107" s="55"/>
      <c r="M107" s="55"/>
      <c r="N107" s="55"/>
      <c r="O107" s="55"/>
    </row>
    <row r="108" spans="1:15" ht="13.5" thickBot="1" x14ac:dyDescent="0.25">
      <c r="A108" s="3"/>
      <c r="B108" s="48" t="s">
        <v>103</v>
      </c>
      <c r="C108" s="70">
        <v>42034</v>
      </c>
      <c r="D108" s="64">
        <v>42061</v>
      </c>
      <c r="E108" s="66">
        <v>42061</v>
      </c>
      <c r="F108" s="68">
        <v>42061</v>
      </c>
      <c r="G108" s="67"/>
      <c r="H108" s="68">
        <v>42061</v>
      </c>
      <c r="I108" s="70">
        <v>42045</v>
      </c>
      <c r="J108" s="66">
        <v>42061</v>
      </c>
      <c r="K108" s="68">
        <v>42061</v>
      </c>
    </row>
    <row r="109" spans="1:15" x14ac:dyDescent="0.2">
      <c r="A109" s="3"/>
      <c r="B109" s="16"/>
      <c r="C109" s="17"/>
      <c r="D109" s="17"/>
      <c r="E109" s="17"/>
      <c r="F109" s="17"/>
      <c r="G109" s="17"/>
      <c r="H109" s="17"/>
      <c r="I109" s="17"/>
      <c r="J109" s="18"/>
      <c r="K109" s="17"/>
      <c r="L109" s="3"/>
    </row>
    <row r="110" spans="1:15" x14ac:dyDescent="0.2">
      <c r="A110" s="3"/>
      <c r="B110" s="7" t="s">
        <v>104</v>
      </c>
      <c r="C110" s="6" t="s">
        <v>124</v>
      </c>
      <c r="D110" s="2"/>
      <c r="E110" s="2"/>
      <c r="F110" s="2"/>
      <c r="G110" s="2"/>
      <c r="H110" s="2"/>
      <c r="I110" s="2"/>
      <c r="J110" s="2"/>
      <c r="K110" s="2"/>
      <c r="L110" s="3"/>
    </row>
    <row r="111" spans="1:15" x14ac:dyDescent="0.2">
      <c r="A111" s="3"/>
      <c r="B111" s="7"/>
      <c r="C111" s="6"/>
      <c r="D111" s="2"/>
      <c r="E111" s="2"/>
      <c r="F111" s="2"/>
      <c r="G111" s="2"/>
      <c r="H111" s="2"/>
      <c r="I111" s="2"/>
      <c r="J111" s="2"/>
      <c r="K111" s="13"/>
      <c r="L111" s="3"/>
    </row>
    <row r="112" spans="1:15" x14ac:dyDescent="0.2">
      <c r="A112" s="3"/>
      <c r="B112" s="8" t="s">
        <v>105</v>
      </c>
      <c r="C112" s="6"/>
      <c r="D112" s="2"/>
      <c r="E112" s="2"/>
      <c r="F112" s="2"/>
      <c r="G112" s="2"/>
      <c r="H112" s="2"/>
      <c r="I112" s="2"/>
      <c r="J112" s="2"/>
      <c r="K112" s="2"/>
      <c r="L112" s="3"/>
    </row>
    <row r="113" spans="1:12" x14ac:dyDescent="0.2">
      <c r="A113" s="3"/>
      <c r="B113" s="8" t="s">
        <v>106</v>
      </c>
      <c r="C113" s="6"/>
      <c r="D113" s="2"/>
      <c r="E113" s="2"/>
      <c r="F113" s="2"/>
      <c r="G113" s="2"/>
      <c r="H113" s="2"/>
      <c r="I113" s="2"/>
      <c r="J113" s="2"/>
      <c r="K113" s="2"/>
      <c r="L113" s="3"/>
    </row>
    <row r="114" spans="1:12" x14ac:dyDescent="0.2">
      <c r="A114" s="3"/>
      <c r="B114" s="8" t="s">
        <v>107</v>
      </c>
      <c r="C114" s="6"/>
      <c r="D114" s="2"/>
      <c r="E114" s="2"/>
      <c r="F114" s="2"/>
      <c r="G114" s="2"/>
      <c r="H114" s="2"/>
      <c r="I114" s="2"/>
      <c r="J114" s="2"/>
      <c r="K114" s="2"/>
      <c r="L114" s="3"/>
    </row>
    <row r="115" spans="1:12" x14ac:dyDescent="0.2">
      <c r="A115" s="3"/>
      <c r="B115" s="7"/>
      <c r="C115" s="6"/>
      <c r="D115" s="2"/>
      <c r="E115" s="2"/>
      <c r="F115" s="2"/>
      <c r="G115" s="2"/>
      <c r="H115" s="2"/>
      <c r="I115" s="2"/>
      <c r="J115" s="2"/>
      <c r="K115" s="2"/>
      <c r="L115" s="3"/>
    </row>
    <row r="116" spans="1:12" x14ac:dyDescent="0.2">
      <c r="A116" s="3"/>
      <c r="B116" s="7" t="s">
        <v>108</v>
      </c>
      <c r="C116" s="6"/>
      <c r="D116" s="2"/>
      <c r="E116" s="2"/>
      <c r="F116" s="2"/>
      <c r="G116" s="2"/>
      <c r="H116" s="2"/>
      <c r="I116" s="2"/>
      <c r="J116" s="2"/>
      <c r="K116" s="2"/>
      <c r="L116" s="3"/>
    </row>
    <row r="117" spans="1:12" x14ac:dyDescent="0.2">
      <c r="A117" s="9"/>
      <c r="B117" s="8" t="s">
        <v>126</v>
      </c>
      <c r="C117" s="6"/>
      <c r="D117" s="2"/>
      <c r="E117" s="2"/>
      <c r="F117" s="2"/>
      <c r="G117" s="2"/>
      <c r="H117" s="2"/>
      <c r="I117" s="2"/>
      <c r="J117" s="2"/>
      <c r="K117" s="2"/>
      <c r="L117" s="3"/>
    </row>
    <row r="118" spans="1:12" x14ac:dyDescent="0.2">
      <c r="A118" s="9"/>
      <c r="B118" s="8" t="s">
        <v>127</v>
      </c>
      <c r="C118" s="6"/>
      <c r="D118" s="2"/>
      <c r="E118" s="2"/>
      <c r="F118" s="2"/>
      <c r="G118" s="2"/>
      <c r="H118" s="2"/>
      <c r="I118" s="2"/>
      <c r="J118" s="2"/>
      <c r="K118" s="2"/>
      <c r="L118" s="3"/>
    </row>
    <row r="119" spans="1:12" x14ac:dyDescent="0.2">
      <c r="A119" s="12"/>
      <c r="B119" s="8" t="s">
        <v>128</v>
      </c>
      <c r="C119" s="6"/>
      <c r="D119" s="2"/>
      <c r="E119" s="2"/>
      <c r="F119" s="2"/>
      <c r="G119" s="2"/>
      <c r="H119" s="2"/>
      <c r="I119" s="2"/>
      <c r="J119" s="2"/>
      <c r="K119" s="2"/>
      <c r="L119" s="3"/>
    </row>
    <row r="120" spans="1:12" x14ac:dyDescent="0.2">
      <c r="A120" s="12"/>
      <c r="B120" s="8" t="s">
        <v>131</v>
      </c>
      <c r="C120" s="6"/>
      <c r="D120" s="2"/>
      <c r="E120" s="2"/>
      <c r="F120" s="2"/>
      <c r="G120" s="2"/>
      <c r="H120" s="2"/>
      <c r="I120" s="2"/>
      <c r="J120" s="2"/>
      <c r="K120" s="2"/>
      <c r="L120" s="3"/>
    </row>
    <row r="121" spans="1:12" ht="12" customHeight="1" x14ac:dyDescent="0.2">
      <c r="A121" s="9"/>
      <c r="B121" s="94" t="s">
        <v>125</v>
      </c>
      <c r="C121" s="95"/>
      <c r="D121" s="95"/>
      <c r="E121" s="95"/>
      <c r="F121" s="95"/>
      <c r="G121" s="95"/>
      <c r="H121" s="95"/>
      <c r="I121" s="95"/>
      <c r="J121" s="95"/>
      <c r="K121" s="95"/>
      <c r="L121" s="3"/>
    </row>
    <row r="122" spans="1:12" ht="24" customHeight="1" x14ac:dyDescent="0.2">
      <c r="A122" s="9"/>
      <c r="B122" s="8"/>
      <c r="C122" s="10"/>
      <c r="D122" s="10"/>
      <c r="E122" s="35"/>
      <c r="F122" s="20"/>
      <c r="G122" s="51"/>
      <c r="H122" s="20"/>
      <c r="I122" s="10"/>
      <c r="J122" s="10"/>
      <c r="K122" s="10"/>
      <c r="L122" s="3"/>
    </row>
    <row r="123" spans="1:12" x14ac:dyDescent="0.2">
      <c r="C123" s="10"/>
      <c r="D123" s="10"/>
      <c r="E123" s="35"/>
      <c r="F123" s="20"/>
      <c r="G123" s="51"/>
      <c r="H123" s="20"/>
      <c r="I123" s="10"/>
      <c r="J123" s="10"/>
      <c r="K123" s="10"/>
      <c r="L123" s="3"/>
    </row>
  </sheetData>
  <mergeCells count="1">
    <mergeCell ref="B121:K121"/>
  </mergeCells>
  <phoneticPr fontId="2" type="noConversion"/>
  <pageMargins left="0.75" right="0.75" top="1" bottom="1" header="0" footer="0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Månedstatistik</vt:lpstr>
    </vt:vector>
  </TitlesOfParts>
  <Company>Statens IT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Lea Willumsen</dc:creator>
  <cp:lastModifiedBy>Anita Jørgensen</cp:lastModifiedBy>
  <cp:lastPrinted>2015-02-27T10:35:39Z</cp:lastPrinted>
  <dcterms:created xsi:type="dcterms:W3CDTF">2011-12-19T08:56:02Z</dcterms:created>
  <dcterms:modified xsi:type="dcterms:W3CDTF">2015-02-27T12:09:41Z</dcterms:modified>
</cp:coreProperties>
</file>